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OMUNICA\AGINVCOY\MEMORIA\Memo2018\ARCHVOS_MAYO_09\"/>
    </mc:Choice>
  </mc:AlternateContent>
  <bookViews>
    <workbookView xWindow="0" yWindow="0" windowWidth="28800" windowHeight="12435"/>
  </bookViews>
  <sheets>
    <sheet name="Anexo 13" sheetId="1" r:id="rId1"/>
  </sheets>
  <definedNames>
    <definedName name="_xlnm.Print_Area" localSheetId="0">'Anexo 13'!$A$1:$K$28</definedName>
    <definedName name="Print_Area" localSheetId="0">'Anexo 13'!$A$1:$K$28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4" i="1" l="1"/>
  <c r="S24" i="1"/>
  <c r="T22" i="1"/>
  <c r="S22" i="1"/>
  <c r="T19" i="1"/>
  <c r="S19" i="1"/>
  <c r="T17" i="1"/>
  <c r="S17" i="1"/>
  <c r="T16" i="1"/>
  <c r="S16" i="1"/>
  <c r="T15" i="1"/>
  <c r="S15" i="1"/>
  <c r="T14" i="1"/>
  <c r="S14" i="1"/>
  <c r="T13" i="1"/>
  <c r="S13" i="1"/>
  <c r="T12" i="1"/>
  <c r="S12" i="1"/>
  <c r="T11" i="1"/>
  <c r="S11" i="1"/>
  <c r="T9" i="1"/>
  <c r="S9" i="1"/>
</calcChain>
</file>

<file path=xl/sharedStrings.xml><?xml version="1.0" encoding="utf-8"?>
<sst xmlns="http://schemas.openxmlformats.org/spreadsheetml/2006/main" count="28" uniqueCount="24">
  <si>
    <t>ANEXO 13</t>
  </si>
  <si>
    <t/>
  </si>
  <si>
    <t>PRODUCTO BRUTO INTERNO POR TIPO DE GASTO</t>
  </si>
  <si>
    <t>(Millones de soles a precios de 2007)</t>
  </si>
  <si>
    <t>Promedio anual</t>
  </si>
  <si>
    <t>2007-2011</t>
  </si>
  <si>
    <t>2012-2016</t>
  </si>
  <si>
    <t>2007-2018</t>
  </si>
  <si>
    <t>1/</t>
  </si>
  <si>
    <t xml:space="preserve">     I. Demanda interna</t>
  </si>
  <si>
    <t xml:space="preserve">         a. Consumo privado</t>
  </si>
  <si>
    <t xml:space="preserve">         b. Consumo público</t>
  </si>
  <si>
    <t xml:space="preserve">         c. Inversión bruta interna</t>
  </si>
  <si>
    <t xml:space="preserve">             Inversión bruta fija</t>
  </si>
  <si>
    <t xml:space="preserve">              i. Privada </t>
  </si>
  <si>
    <t xml:space="preserve">              ii. Pública</t>
  </si>
  <si>
    <t xml:space="preserve">            Variación de inventarios</t>
  </si>
  <si>
    <t xml:space="preserve">     II. Exportación de bienes y servicios no financieros</t>
  </si>
  <si>
    <t xml:space="preserve">     Menos:</t>
  </si>
  <si>
    <t xml:space="preserve">     III. Importación de bienes y servicios no financieros</t>
  </si>
  <si>
    <t xml:space="preserve">     IV. PBI</t>
  </si>
  <si>
    <t>1/ Preliminar.</t>
  </si>
  <si>
    <t>Fuente: Instituto Nacional de Estadística e Informática y BCRP.</t>
  </si>
  <si>
    <t>Elaboración: Gerencia Central de Estudios Económicos.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</si>
</sst>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5" x14ac:knownFonts="1">
    <font>
      <sz val="12"/>
      <name val="Arial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2" borderId="0" xfId="1" applyFont="1" applyFill="1" applyAlignment="1" applyProtection="1">
      <alignment horizontal="centerContinuous"/>
    </xf>
    <xf numFmtId="0" fontId="2" fillId="2" borderId="0" xfId="1" applyFont="1" applyFill="1" applyAlignment="1">
      <alignment horizontal="centerContinuous"/>
    </xf>
    <xf numFmtId="0" fontId="2" fillId="2" borderId="0" xfId="1" quotePrefix="1" applyFont="1" applyFill="1" applyAlignment="1">
      <alignment horizontal="centerContinuous"/>
    </xf>
    <xf numFmtId="0" fontId="2" fillId="2" borderId="0" xfId="1" applyFont="1" applyFill="1"/>
    <xf numFmtId="0" fontId="3" fillId="2" borderId="0" xfId="1" applyFont="1" applyFill="1" applyAlignment="1" applyProtection="1">
      <alignment horizontal="centerContinuous"/>
    </xf>
    <xf numFmtId="0" fontId="2" fillId="2" borderId="0" xfId="1" applyFont="1" applyFill="1" applyProtection="1"/>
    <xf numFmtId="0" fontId="2" fillId="2" borderId="1" xfId="1" applyFont="1" applyFill="1" applyBorder="1" applyProtection="1"/>
    <xf numFmtId="0" fontId="3" fillId="2" borderId="1" xfId="1" applyFont="1" applyFill="1" applyBorder="1" applyAlignment="1" applyProtection="1">
      <alignment horizontal="centerContinuous"/>
    </xf>
    <xf numFmtId="164" fontId="3" fillId="2" borderId="1" xfId="1" applyNumberFormat="1" applyFont="1" applyFill="1" applyBorder="1" applyAlignment="1" applyProtection="1">
      <alignment horizontal="centerContinuous"/>
    </xf>
    <xf numFmtId="164" fontId="3" fillId="2" borderId="2" xfId="1" applyNumberFormat="1" applyFont="1" applyFill="1" applyBorder="1" applyAlignment="1" applyProtection="1">
      <alignment horizontal="centerContinuous"/>
    </xf>
    <xf numFmtId="0" fontId="2" fillId="2" borderId="0" xfId="0" applyFont="1" applyFill="1" applyProtection="1"/>
    <xf numFmtId="0" fontId="3" fillId="2" borderId="0" xfId="0" applyFont="1" applyFill="1" applyAlignment="1" applyProtection="1">
      <alignment horizontal="right" indent="1"/>
    </xf>
    <xf numFmtId="164" fontId="3" fillId="2" borderId="0" xfId="0" quotePrefix="1" applyNumberFormat="1" applyFont="1" applyFill="1" applyAlignment="1" applyProtection="1">
      <alignment horizontal="center"/>
    </xf>
    <xf numFmtId="164" fontId="3" fillId="2" borderId="0" xfId="0" applyNumberFormat="1" applyFont="1" applyFill="1" applyAlignment="1" applyProtection="1">
      <alignment horizontal="center"/>
    </xf>
    <xf numFmtId="0" fontId="2" fillId="2" borderId="3" xfId="0" applyFont="1" applyFill="1" applyBorder="1" applyProtection="1"/>
    <xf numFmtId="0" fontId="3" fillId="2" borderId="3" xfId="0" applyFont="1" applyFill="1" applyBorder="1" applyAlignment="1" applyProtection="1">
      <alignment horizontal="right" indent="1"/>
    </xf>
    <xf numFmtId="164" fontId="3" fillId="2" borderId="4" xfId="1" applyNumberFormat="1" applyFont="1" applyFill="1" applyBorder="1" applyAlignment="1" applyProtection="1">
      <alignment horizontal="right" vertical="top" indent="1"/>
    </xf>
    <xf numFmtId="164" fontId="3" fillId="2" borderId="4" xfId="0" applyNumberFormat="1" applyFont="1" applyFill="1" applyBorder="1" applyAlignment="1" applyProtection="1">
      <alignment horizontal="center"/>
    </xf>
    <xf numFmtId="0" fontId="2" fillId="2" borderId="0" xfId="0" applyFont="1" applyFill="1" applyAlignment="1">
      <alignment horizontal="center"/>
    </xf>
    <xf numFmtId="164" fontId="3" fillId="2" borderId="0" xfId="0" applyNumberFormat="1" applyFont="1" applyFill="1" applyProtection="1"/>
    <xf numFmtId="3" fontId="3" fillId="2" borderId="0" xfId="0" applyNumberFormat="1" applyFont="1" applyFill="1" applyAlignment="1" applyProtection="1">
      <alignment horizontal="center"/>
    </xf>
    <xf numFmtId="3" fontId="3" fillId="2" borderId="0" xfId="0" applyNumberFormat="1" applyFont="1" applyFill="1" applyAlignment="1" applyProtection="1">
      <alignment horizontal="right" indent="1"/>
    </xf>
    <xf numFmtId="0" fontId="3" fillId="2" borderId="0" xfId="1" applyFont="1" applyFill="1"/>
    <xf numFmtId="164" fontId="2" fillId="2" borderId="0" xfId="0" applyNumberFormat="1" applyFont="1" applyFill="1" applyProtection="1"/>
    <xf numFmtId="3" fontId="2" fillId="2" borderId="0" xfId="0" applyNumberFormat="1" applyFont="1" applyFill="1" applyAlignment="1" applyProtection="1">
      <alignment horizontal="right" indent="1"/>
    </xf>
    <xf numFmtId="164" fontId="2" fillId="2" borderId="0" xfId="0" applyNumberFormat="1" applyFont="1" applyFill="1" applyAlignment="1" applyProtection="1">
      <alignment horizontal="center"/>
    </xf>
    <xf numFmtId="164" fontId="2" fillId="2" borderId="0" xfId="0" applyNumberFormat="1" applyFont="1" applyFill="1" applyAlignment="1" applyProtection="1">
      <alignment horizontal="right" indent="1"/>
    </xf>
    <xf numFmtId="0" fontId="2" fillId="2" borderId="0" xfId="0" applyFont="1" applyFill="1"/>
    <xf numFmtId="164" fontId="2" fillId="2" borderId="5" xfId="0" applyNumberFormat="1" applyFont="1" applyFill="1" applyBorder="1" applyProtection="1"/>
    <xf numFmtId="165" fontId="2" fillId="2" borderId="0" xfId="0" applyNumberFormat="1" applyFont="1" applyFill="1"/>
    <xf numFmtId="3" fontId="2" fillId="2" borderId="0" xfId="1" applyNumberFormat="1" applyFont="1" applyFill="1"/>
    <xf numFmtId="164" fontId="2" fillId="2" borderId="0" xfId="1" applyNumberFormat="1" applyFont="1" applyFill="1" applyAlignment="1" applyProtection="1">
      <alignment horizontal="center"/>
    </xf>
    <xf numFmtId="164" fontId="4" fillId="2" borderId="0" xfId="0" applyNumberFormat="1" applyFont="1" applyFill="1" applyProtection="1"/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0"/>
  <sheetViews>
    <sheetView tabSelected="1" view="pageBreakPreview" zoomScale="85" zoomScaleNormal="85" zoomScaleSheetLayoutView="85" workbookViewId="0">
      <selection activeCell="G26" sqref="G26"/>
    </sheetView>
  </sheetViews>
  <sheetFormatPr baseColWidth="10" defaultColWidth="8.88671875" defaultRowHeight="18" x14ac:dyDescent="0.25"/>
  <cols>
    <col min="1" max="1" width="52.88671875" style="4" customWidth="1"/>
    <col min="2" max="11" width="10.6640625" style="4" customWidth="1"/>
    <col min="12" max="12" width="2.21875" style="4" hidden="1" customWidth="1"/>
    <col min="13" max="15" width="11.6640625" style="4" hidden="1" customWidth="1"/>
    <col min="16" max="21" width="8.88671875" style="4" hidden="1" customWidth="1"/>
    <col min="22" max="30" width="0" style="4" hidden="1" customWidth="1"/>
    <col min="31" max="16384" width="8.88671875" style="4"/>
  </cols>
  <sheetData>
    <row r="1" spans="1:20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 t="s">
        <v>1</v>
      </c>
      <c r="M1" s="2"/>
      <c r="N1" s="2"/>
      <c r="O1" s="2"/>
    </row>
    <row r="2" spans="1:20" x14ac:dyDescent="0.25">
      <c r="A2" s="5" t="s">
        <v>2</v>
      </c>
      <c r="B2" s="2"/>
      <c r="C2" s="2"/>
      <c r="D2" s="2"/>
      <c r="E2" s="2"/>
      <c r="F2" s="2"/>
      <c r="G2" s="2"/>
      <c r="H2" s="2"/>
      <c r="I2" s="2"/>
      <c r="J2" s="2"/>
      <c r="K2" s="2"/>
      <c r="L2" s="3" t="s">
        <v>1</v>
      </c>
      <c r="M2" s="2"/>
      <c r="N2" s="2"/>
      <c r="O2" s="2"/>
    </row>
    <row r="3" spans="1:20" x14ac:dyDescent="0.25">
      <c r="A3" s="1" t="s">
        <v>3</v>
      </c>
      <c r="B3" s="2"/>
      <c r="C3" s="2"/>
      <c r="D3" s="2"/>
      <c r="E3" s="2"/>
      <c r="F3" s="2"/>
      <c r="G3" s="2"/>
      <c r="H3" s="2"/>
      <c r="I3" s="2"/>
      <c r="J3" s="2"/>
      <c r="K3" s="2"/>
      <c r="L3" s="3" t="s">
        <v>1</v>
      </c>
      <c r="M3" s="2"/>
      <c r="N3" s="2"/>
      <c r="O3" s="2"/>
    </row>
    <row r="4" spans="1:20" ht="18.75" thickBot="1" x14ac:dyDescent="0.3">
      <c r="A4" s="6"/>
    </row>
    <row r="5" spans="1:20" ht="9.7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9"/>
      <c r="M5" s="10" t="s">
        <v>4</v>
      </c>
      <c r="N5" s="10"/>
      <c r="O5" s="10"/>
    </row>
    <row r="6" spans="1:20" x14ac:dyDescent="0.25">
      <c r="A6" s="11"/>
      <c r="B6" s="12">
        <v>2009</v>
      </c>
      <c r="C6" s="12">
        <v>2010</v>
      </c>
      <c r="D6" s="12">
        <v>2011</v>
      </c>
      <c r="E6" s="12">
        <v>2012</v>
      </c>
      <c r="F6" s="12">
        <v>2013</v>
      </c>
      <c r="G6" s="12">
        <v>2014</v>
      </c>
      <c r="H6" s="12">
        <v>2015</v>
      </c>
      <c r="I6" s="12">
        <v>2016</v>
      </c>
      <c r="J6" s="12">
        <v>2017</v>
      </c>
      <c r="K6" s="12">
        <v>2018</v>
      </c>
      <c r="L6" s="13"/>
      <c r="M6" s="14" t="s">
        <v>5</v>
      </c>
      <c r="N6" s="14" t="s">
        <v>6</v>
      </c>
      <c r="O6" s="14" t="s">
        <v>7</v>
      </c>
    </row>
    <row r="7" spans="1:20" ht="24.75" customHeight="1" x14ac:dyDescent="0.25">
      <c r="A7" s="15"/>
      <c r="B7" s="16"/>
      <c r="C7" s="16"/>
      <c r="D7" s="16"/>
      <c r="E7" s="16"/>
      <c r="F7" s="16"/>
      <c r="G7" s="16"/>
      <c r="H7" s="17"/>
      <c r="I7" s="17" t="s">
        <v>8</v>
      </c>
      <c r="J7" s="17" t="s">
        <v>8</v>
      </c>
      <c r="K7" s="17" t="s">
        <v>8</v>
      </c>
      <c r="L7" s="18"/>
      <c r="M7" s="18"/>
      <c r="N7" s="18"/>
      <c r="O7" s="18"/>
    </row>
    <row r="8" spans="1:20" x14ac:dyDescent="0.25">
      <c r="A8" s="11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20" s="23" customFormat="1" x14ac:dyDescent="0.25">
      <c r="A9" s="20" t="s">
        <v>9</v>
      </c>
      <c r="B9" s="22">
        <v>324975.45683622465</v>
      </c>
      <c r="C9" s="22">
        <v>373368.38626081985</v>
      </c>
      <c r="D9" s="22">
        <v>402671.32873859786</v>
      </c>
      <c r="E9" s="22">
        <v>432004.75098792592</v>
      </c>
      <c r="F9" s="22">
        <v>462999.01735058735</v>
      </c>
      <c r="G9" s="22">
        <v>473342.79698102397</v>
      </c>
      <c r="H9" s="22">
        <v>485785.88672870811</v>
      </c>
      <c r="I9" s="22">
        <v>491166.2240833551</v>
      </c>
      <c r="J9" s="22">
        <v>498198.19405984541</v>
      </c>
      <c r="K9" s="22">
        <v>519506.60750617518</v>
      </c>
      <c r="L9" s="14"/>
      <c r="M9" s="14">
        <v>8.8523091070074003</v>
      </c>
      <c r="N9" s="14">
        <v>4.0532278977588874</v>
      </c>
      <c r="O9" s="14">
        <v>5.8203149866255615</v>
      </c>
      <c r="Q9" s="23">
        <v>493603.07613288058</v>
      </c>
      <c r="R9" s="23">
        <v>501698.74026669544</v>
      </c>
      <c r="S9" s="23">
        <f>Q9-I9</f>
        <v>2436.8520495254779</v>
      </c>
      <c r="T9" s="23">
        <f t="shared" ref="T9" si="0">R9-J9</f>
        <v>3500.5462068500347</v>
      </c>
    </row>
    <row r="10" spans="1:20" ht="9" customHeight="1" x14ac:dyDescent="0.25">
      <c r="A10" s="24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6"/>
      <c r="M10" s="26"/>
      <c r="N10" s="26"/>
      <c r="O10" s="26"/>
    </row>
    <row r="11" spans="1:20" x14ac:dyDescent="0.25">
      <c r="A11" s="24" t="s">
        <v>10</v>
      </c>
      <c r="B11" s="25">
        <v>215885.09053899994</v>
      </c>
      <c r="C11" s="25">
        <v>235492.02652687998</v>
      </c>
      <c r="D11" s="25">
        <v>252506.82931516555</v>
      </c>
      <c r="E11" s="25">
        <v>271304.65992051963</v>
      </c>
      <c r="F11" s="25">
        <v>286857.16181517526</v>
      </c>
      <c r="G11" s="25">
        <v>298044.67857761949</v>
      </c>
      <c r="H11" s="25">
        <v>309917.40839975834</v>
      </c>
      <c r="I11" s="25">
        <v>321383.3512179199</v>
      </c>
      <c r="J11" s="25">
        <v>329870.42706358444</v>
      </c>
      <c r="K11" s="25">
        <v>342541.45214123331</v>
      </c>
      <c r="L11" s="26"/>
      <c r="M11" s="26">
        <v>7.363590793870145</v>
      </c>
      <c r="N11" s="26">
        <v>4.9421721682265485</v>
      </c>
      <c r="O11" s="26">
        <v>5.6559020497419965</v>
      </c>
      <c r="Q11" s="4">
        <v>320026.45754947833</v>
      </c>
      <c r="R11" s="4">
        <v>328091.56185179582</v>
      </c>
      <c r="S11" s="4">
        <f t="shared" ref="S11:T24" si="1">Q11-I11</f>
        <v>-1356.8936684415676</v>
      </c>
      <c r="T11" s="4">
        <f t="shared" si="1"/>
        <v>-1778.8652117886231</v>
      </c>
    </row>
    <row r="12" spans="1:20" x14ac:dyDescent="0.25">
      <c r="A12" s="24" t="s">
        <v>11</v>
      </c>
      <c r="B12" s="25">
        <v>39811</v>
      </c>
      <c r="C12" s="25">
        <v>42036</v>
      </c>
      <c r="D12" s="25">
        <v>44063</v>
      </c>
      <c r="E12" s="25">
        <v>47634</v>
      </c>
      <c r="F12" s="25">
        <v>50802</v>
      </c>
      <c r="G12" s="25">
        <v>53845.101055281673</v>
      </c>
      <c r="H12" s="25">
        <v>59147.974876381588</v>
      </c>
      <c r="I12" s="25">
        <v>59341.312589214365</v>
      </c>
      <c r="J12" s="25">
        <v>59660.370374739679</v>
      </c>
      <c r="K12" s="25">
        <v>60872.17991548017</v>
      </c>
      <c r="L12" s="26"/>
      <c r="M12" s="26">
        <v>6.5761547277136714</v>
      </c>
      <c r="N12" s="26">
        <v>6.1345095057745453</v>
      </c>
      <c r="O12" s="26">
        <v>5.4922168556689428</v>
      </c>
      <c r="Q12" s="4">
        <v>58838.579946977596</v>
      </c>
      <c r="R12" s="4">
        <v>59411.941080896875</v>
      </c>
      <c r="S12" s="4">
        <f t="shared" si="1"/>
        <v>-502.73264223676961</v>
      </c>
      <c r="T12" s="4">
        <f t="shared" si="1"/>
        <v>-248.42929384280433</v>
      </c>
    </row>
    <row r="13" spans="1:20" x14ac:dyDescent="0.25">
      <c r="A13" s="24" t="s">
        <v>12</v>
      </c>
      <c r="B13" s="25">
        <v>69279.36629722474</v>
      </c>
      <c r="C13" s="25">
        <v>95840.359733939855</v>
      </c>
      <c r="D13" s="25">
        <v>106101.49942343234</v>
      </c>
      <c r="E13" s="25">
        <v>113066.09106740632</v>
      </c>
      <c r="F13" s="25">
        <v>125339.85553541212</v>
      </c>
      <c r="G13" s="25">
        <v>121453.01734812277</v>
      </c>
      <c r="H13" s="25">
        <v>116720.50345256817</v>
      </c>
      <c r="I13" s="25">
        <v>110441.56027622081</v>
      </c>
      <c r="J13" s="25">
        <v>108667.3966215213</v>
      </c>
      <c r="K13" s="25">
        <v>116092.97544946166</v>
      </c>
      <c r="L13" s="26"/>
      <c r="M13" s="26">
        <v>14.278749618274333</v>
      </c>
      <c r="N13" s="26">
        <v>0.80502982054935046</v>
      </c>
      <c r="O13" s="26">
        <v>6.5146435547046195</v>
      </c>
      <c r="Q13" s="4">
        <v>114738.0386364247</v>
      </c>
      <c r="R13" s="4">
        <v>114195.23733400277</v>
      </c>
      <c r="S13" s="4">
        <f t="shared" si="1"/>
        <v>4296.4783602038806</v>
      </c>
      <c r="T13" s="4">
        <f t="shared" si="1"/>
        <v>5527.8407124814694</v>
      </c>
    </row>
    <row r="14" spans="1:20" x14ac:dyDescent="0.25">
      <c r="A14" s="24" t="s">
        <v>13</v>
      </c>
      <c r="B14" s="25">
        <v>79688.093864399474</v>
      </c>
      <c r="C14" s="25">
        <v>98132.146753082532</v>
      </c>
      <c r="D14" s="25">
        <v>104026.93319146581</v>
      </c>
      <c r="E14" s="25">
        <v>121028.12707937344</v>
      </c>
      <c r="F14" s="25">
        <v>130547.80986810046</v>
      </c>
      <c r="G14" s="25">
        <v>127529.6313703567</v>
      </c>
      <c r="H14" s="25">
        <v>121514.88367704165</v>
      </c>
      <c r="I14" s="25">
        <v>116276.72889088391</v>
      </c>
      <c r="J14" s="25">
        <v>116059.75654047201</v>
      </c>
      <c r="K14" s="25">
        <v>121734.11058090911</v>
      </c>
      <c r="L14" s="26"/>
      <c r="M14" s="26">
        <v>14.375707300764944</v>
      </c>
      <c r="N14" s="26">
        <v>2.2514327513328425</v>
      </c>
      <c r="O14" s="26">
        <v>7.1506034640520113</v>
      </c>
      <c r="Q14" s="4">
        <v>115655.02818420305</v>
      </c>
      <c r="R14" s="4">
        <v>115238.56996036413</v>
      </c>
      <c r="S14" s="4">
        <f t="shared" si="1"/>
        <v>-621.70070668085827</v>
      </c>
      <c r="T14" s="4">
        <f t="shared" si="1"/>
        <v>-821.18658010788204</v>
      </c>
    </row>
    <row r="15" spans="1:20" x14ac:dyDescent="0.25">
      <c r="A15" s="24" t="s">
        <v>14</v>
      </c>
      <c r="B15" s="25">
        <v>60565.811989149784</v>
      </c>
      <c r="C15" s="25">
        <v>76166.725948459673</v>
      </c>
      <c r="D15" s="25">
        <v>84517.953508024031</v>
      </c>
      <c r="E15" s="25">
        <v>97721.525541036346</v>
      </c>
      <c r="F15" s="25">
        <v>104660.33262088505</v>
      </c>
      <c r="G15" s="25">
        <v>102337.30930044749</v>
      </c>
      <c r="H15" s="25">
        <v>98062.436814053013</v>
      </c>
      <c r="I15" s="25">
        <v>92761.64897172834</v>
      </c>
      <c r="J15" s="25">
        <v>92959.547195214764</v>
      </c>
      <c r="K15" s="25">
        <v>97058.925225976331</v>
      </c>
      <c r="L15" s="26"/>
      <c r="M15" s="26">
        <v>14.216248705527107</v>
      </c>
      <c r="N15" s="26">
        <v>1.878817975171799</v>
      </c>
      <c r="O15" s="26">
        <v>6.9203808842351009</v>
      </c>
      <c r="Q15" s="4">
        <v>92436.157500881149</v>
      </c>
      <c r="R15" s="4">
        <v>92671.981584119261</v>
      </c>
      <c r="S15" s="4">
        <f t="shared" si="1"/>
        <v>-325.49147084719152</v>
      </c>
      <c r="T15" s="4">
        <f t="shared" si="1"/>
        <v>-287.56561109550239</v>
      </c>
    </row>
    <row r="16" spans="1:20" x14ac:dyDescent="0.25">
      <c r="A16" s="24" t="s">
        <v>15</v>
      </c>
      <c r="B16" s="25">
        <v>19122.281875249693</v>
      </c>
      <c r="C16" s="25">
        <v>21965.420804622863</v>
      </c>
      <c r="D16" s="25">
        <v>19508.979683441787</v>
      </c>
      <c r="E16" s="25">
        <v>23306.601538337098</v>
      </c>
      <c r="F16" s="25">
        <v>25887.477247215393</v>
      </c>
      <c r="G16" s="25">
        <v>25192.322069909213</v>
      </c>
      <c r="H16" s="25">
        <v>23452.446862988669</v>
      </c>
      <c r="I16" s="25">
        <v>23515.079919155585</v>
      </c>
      <c r="J16" s="25">
        <v>23100.209345257259</v>
      </c>
      <c r="K16" s="25">
        <v>24675.185354932775</v>
      </c>
      <c r="L16" s="26"/>
      <c r="M16" s="26">
        <v>15.082332317878382</v>
      </c>
      <c r="N16" s="26">
        <v>3.8059818374774466</v>
      </c>
      <c r="O16" s="26">
        <v>8.1240808233322923</v>
      </c>
      <c r="Q16" s="4">
        <v>23218.870683321904</v>
      </c>
      <c r="R16" s="4">
        <v>22566.588376244865</v>
      </c>
      <c r="S16" s="4">
        <f t="shared" si="1"/>
        <v>-296.2092358336813</v>
      </c>
      <c r="T16" s="4">
        <f t="shared" si="1"/>
        <v>-533.6209690123942</v>
      </c>
    </row>
    <row r="17" spans="1:20" x14ac:dyDescent="0.25">
      <c r="A17" s="24" t="s">
        <v>16</v>
      </c>
      <c r="B17" s="25">
        <v>-10408.727567174747</v>
      </c>
      <c r="C17" s="25">
        <v>-2291.7870191426837</v>
      </c>
      <c r="D17" s="25">
        <v>2074.5662319665225</v>
      </c>
      <c r="E17" s="25">
        <v>-7962.0360119671122</v>
      </c>
      <c r="F17" s="25">
        <v>-5207.9543326883322</v>
      </c>
      <c r="G17" s="25">
        <v>-6076.6140222339309</v>
      </c>
      <c r="H17" s="25">
        <v>-4794.3802244734943</v>
      </c>
      <c r="I17" s="25">
        <v>-5835.1686146631137</v>
      </c>
      <c r="J17" s="25">
        <v>-7392.3599189507113</v>
      </c>
      <c r="K17" s="25">
        <v>-5641.1351314474496</v>
      </c>
      <c r="L17" s="26"/>
      <c r="M17" s="14"/>
      <c r="N17" s="14"/>
      <c r="O17" s="14"/>
      <c r="Q17" s="4">
        <v>-917.48954777834933</v>
      </c>
      <c r="R17" s="4">
        <v>-1043.8326263613608</v>
      </c>
      <c r="S17" s="4">
        <f t="shared" si="1"/>
        <v>4917.6790668847643</v>
      </c>
      <c r="T17" s="4">
        <f t="shared" si="1"/>
        <v>6348.5272925893505</v>
      </c>
    </row>
    <row r="18" spans="1:20" x14ac:dyDescent="0.25">
      <c r="A18" s="24"/>
      <c r="B18" s="25"/>
      <c r="C18" s="25"/>
      <c r="D18" s="25"/>
      <c r="E18" s="25"/>
      <c r="F18" s="25"/>
      <c r="G18" s="25"/>
      <c r="H18" s="25"/>
      <c r="I18" s="27"/>
      <c r="J18" s="27"/>
      <c r="K18" s="27"/>
      <c r="L18" s="26"/>
      <c r="M18" s="14"/>
      <c r="N18" s="14"/>
      <c r="O18" s="14"/>
    </row>
    <row r="19" spans="1:20" x14ac:dyDescent="0.25">
      <c r="A19" s="24" t="s">
        <v>17</v>
      </c>
      <c r="B19" s="25">
        <v>104812.29710402817</v>
      </c>
      <c r="C19" s="25">
        <v>106217.04108754598</v>
      </c>
      <c r="D19" s="25">
        <v>112676.45520072823</v>
      </c>
      <c r="E19" s="25">
        <v>119947.91945898216</v>
      </c>
      <c r="F19" s="25">
        <v>119167.22621516741</v>
      </c>
      <c r="G19" s="25">
        <v>118174.1599412233</v>
      </c>
      <c r="H19" s="25">
        <v>123729.60839501821</v>
      </c>
      <c r="I19" s="25">
        <v>134957.09220175288</v>
      </c>
      <c r="J19" s="25">
        <v>145267.97061454627</v>
      </c>
      <c r="K19" s="25">
        <v>148883.93612678093</v>
      </c>
      <c r="L19" s="26"/>
      <c r="M19" s="26">
        <v>3.9810737047803855</v>
      </c>
      <c r="N19" s="26">
        <v>3.6746331597828856</v>
      </c>
      <c r="O19" s="26">
        <v>4.0276639848960087</v>
      </c>
      <c r="Q19" s="4">
        <v>132482.69102253957</v>
      </c>
      <c r="R19" s="4">
        <v>141972.53842489843</v>
      </c>
      <c r="S19" s="4">
        <f t="shared" si="1"/>
        <v>-2474.4011792133097</v>
      </c>
      <c r="T19" s="4">
        <f t="shared" si="1"/>
        <v>-3295.4321896478359</v>
      </c>
    </row>
    <row r="20" spans="1:20" x14ac:dyDescent="0.25">
      <c r="A20" s="28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6"/>
      <c r="M20" s="26"/>
      <c r="N20" s="26"/>
      <c r="O20" s="26"/>
    </row>
    <row r="21" spans="1:20" x14ac:dyDescent="0.25">
      <c r="A21" s="28" t="s">
        <v>18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6"/>
      <c r="M21" s="26"/>
      <c r="N21" s="26"/>
      <c r="O21" s="26"/>
    </row>
    <row r="22" spans="1:20" x14ac:dyDescent="0.25">
      <c r="A22" s="24" t="s">
        <v>19</v>
      </c>
      <c r="B22" s="25">
        <v>77203.73712261513</v>
      </c>
      <c r="C22" s="25">
        <v>97205.427746850357</v>
      </c>
      <c r="D22" s="25">
        <v>108295.80081378302</v>
      </c>
      <c r="E22" s="25">
        <v>120679.68453972769</v>
      </c>
      <c r="F22" s="25">
        <v>125717.52563179701</v>
      </c>
      <c r="G22" s="25">
        <v>124140.50812434268</v>
      </c>
      <c r="H22" s="25">
        <v>126839.11690452562</v>
      </c>
      <c r="I22" s="25">
        <v>123932.73577766193</v>
      </c>
      <c r="J22" s="25">
        <v>128847.9498010531</v>
      </c>
      <c r="K22" s="25">
        <v>133219.18577615035</v>
      </c>
      <c r="L22" s="26"/>
      <c r="M22" s="26">
        <v>11.949994616312537</v>
      </c>
      <c r="N22" s="26">
        <v>2.7341622768011717</v>
      </c>
      <c r="O22" s="26">
        <v>6.6406937997057298</v>
      </c>
      <c r="Q22" s="4">
        <v>123744.45844676695</v>
      </c>
      <c r="R22" s="4">
        <v>128744.60068254275</v>
      </c>
      <c r="S22" s="4">
        <f t="shared" si="1"/>
        <v>-188.27733089498361</v>
      </c>
      <c r="T22" s="4">
        <f t="shared" si="1"/>
        <v>-103.34911851034849</v>
      </c>
    </row>
    <row r="23" spans="1:20" x14ac:dyDescent="0.25">
      <c r="A23" s="24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14"/>
      <c r="M23" s="14"/>
      <c r="N23" s="14"/>
      <c r="O23" s="14"/>
    </row>
    <row r="24" spans="1:20" x14ac:dyDescent="0.25">
      <c r="A24" s="20" t="s">
        <v>20</v>
      </c>
      <c r="B24" s="22">
        <v>352584.01681763772</v>
      </c>
      <c r="C24" s="22">
        <v>382379.99960151548</v>
      </c>
      <c r="D24" s="22">
        <v>407051.98312554311</v>
      </c>
      <c r="E24" s="22">
        <v>431272.98590718047</v>
      </c>
      <c r="F24" s="22">
        <v>456448.71793395781</v>
      </c>
      <c r="G24" s="22">
        <v>467376.44879790454</v>
      </c>
      <c r="H24" s="22">
        <v>482676.37821920065</v>
      </c>
      <c r="I24" s="22">
        <v>502190.58050744596</v>
      </c>
      <c r="J24" s="22">
        <v>514618.21487333858</v>
      </c>
      <c r="K24" s="22">
        <v>535171.35785680567</v>
      </c>
      <c r="L24" s="21"/>
      <c r="M24" s="14">
        <v>6.6802601393445116</v>
      </c>
      <c r="N24" s="14">
        <v>4.2902569586078698</v>
      </c>
      <c r="O24" s="14">
        <v>5.1006196285255925</v>
      </c>
      <c r="Q24" s="4">
        <v>502341.30870865326</v>
      </c>
      <c r="R24" s="4">
        <v>514926.67800905113</v>
      </c>
      <c r="S24" s="4">
        <f t="shared" si="1"/>
        <v>150.72820120729739</v>
      </c>
      <c r="T24" s="4">
        <f t="shared" si="1"/>
        <v>308.46313571254723</v>
      </c>
    </row>
    <row r="25" spans="1:20" ht="18.75" thickBot="1" x14ac:dyDescent="0.3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</row>
    <row r="26" spans="1:20" x14ac:dyDescent="0.25">
      <c r="A26" s="33" t="s">
        <v>21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</row>
    <row r="27" spans="1:20" x14ac:dyDescent="0.25">
      <c r="A27" s="33" t="s">
        <v>22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28"/>
      <c r="M27" s="28"/>
      <c r="N27" s="28"/>
      <c r="O27" s="28"/>
    </row>
    <row r="28" spans="1:20" x14ac:dyDescent="0.25">
      <c r="A28" s="33" t="s">
        <v>23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30" spans="1:20" x14ac:dyDescent="0.25">
      <c r="B30" s="31"/>
      <c r="C30" s="31"/>
      <c r="D30" s="31"/>
      <c r="E30" s="31"/>
      <c r="F30" s="31"/>
      <c r="G30" s="31"/>
      <c r="H30" s="31"/>
      <c r="I30" s="31"/>
      <c r="J30" s="31"/>
      <c r="K30" s="31"/>
      <c r="M30" s="32"/>
      <c r="N30" s="32"/>
      <c r="O30" s="32"/>
    </row>
  </sheetData>
  <printOptions horizontalCentered="1" verticalCentered="1"/>
  <pageMargins left="0.59055118110236227" right="0.59055118110236227" top="0.19685039370078741" bottom="0.19685039370078741" header="0" footer="0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13</vt:lpstr>
      <vt:lpstr>'Anexo 13'!Área_de_impresión</vt:lpstr>
      <vt:lpstr>'Anexo 13'!Print_Area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Quispe Gallegos, Jaime  Marcelo</dc:creator>
  <cp:lastModifiedBy>Quispe Gallegos, Jaime  Marcelo</cp:lastModifiedBy>
  <dcterms:created xsi:type="dcterms:W3CDTF">2019-05-09T20:40:59Z</dcterms:created>
  <dcterms:modified xsi:type="dcterms:W3CDTF">2019-05-09T21:23:48Z</dcterms:modified>
</cp:coreProperties>
</file>