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Liq y Cred 61-74\Anexos Liq y Cred 61-74\"/>
    </mc:Choice>
  </mc:AlternateContent>
  <bookViews>
    <workbookView xWindow="0" yWindow="0" windowWidth="21600" windowHeight="9435" activeTab="2"/>
  </bookViews>
  <sheets>
    <sheet name="DATA1" sheetId="1" r:id="rId1"/>
    <sheet name="DATA2" sheetId="3" r:id="rId2"/>
    <sheet name="CUADRO_FINAL" sheetId="2" r:id="rId3"/>
  </sheets>
  <definedNames>
    <definedName name="_xlnm.Print_Area" localSheetId="2">CUADRO_FINAL!$B$2:$M$29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E3" i="3" s="1"/>
  <c r="F3" i="3" s="1"/>
  <c r="G3" i="3" s="1"/>
  <c r="H3" i="3" s="1"/>
  <c r="I3" i="3" s="1"/>
  <c r="J3" i="3" s="1"/>
  <c r="K3" i="3" s="1"/>
  <c r="L3" i="3" s="1"/>
  <c r="L5" i="2"/>
  <c r="M5" i="2" s="1"/>
  <c r="F5" i="2"/>
  <c r="G5" i="2" s="1"/>
  <c r="H5" i="2" s="1"/>
  <c r="I5" i="2" s="1"/>
  <c r="J5" i="2" s="1"/>
  <c r="K5" i="2" s="1"/>
  <c r="E5" i="2"/>
  <c r="L3" i="1"/>
  <c r="K3" i="1"/>
  <c r="E3" i="1"/>
  <c r="F3" i="1" s="1"/>
  <c r="G3" i="1" s="1"/>
  <c r="H3" i="1" s="1"/>
  <c r="I3" i="1" s="1"/>
  <c r="J3" i="1" s="1"/>
  <c r="D3" i="1"/>
</calcChain>
</file>

<file path=xl/sharedStrings.xml><?xml version="1.0" encoding="utf-8"?>
<sst xmlns="http://schemas.openxmlformats.org/spreadsheetml/2006/main" count="308" uniqueCount="90">
  <si>
    <t>Ratio de Capital Global</t>
  </si>
  <si>
    <t>2. CALIDAD DE ACTIVOS</t>
  </si>
  <si>
    <t>1. SOLVENCIA</t>
  </si>
  <si>
    <t>SOLVENCIA</t>
  </si>
  <si>
    <r>
      <t xml:space="preserve">Apalancamiento Global ( N° de veces ) </t>
    </r>
    <r>
      <rPr>
        <sz val="10"/>
        <rFont val="Arial Narrow"/>
        <family val="2"/>
      </rPr>
      <t>*</t>
    </r>
  </si>
  <si>
    <t>Pasivo Total / Capital Social y Reservas ( N° de veces )</t>
  </si>
  <si>
    <t>CALIDAD DE ACTIVOS</t>
  </si>
  <si>
    <t>Cartera Atrasada / Créditos Directos</t>
  </si>
  <si>
    <t>Cartera Atrasada M.N. / Créditos Directos M.N.</t>
  </si>
  <si>
    <t>Cartera Atrasada M.E. / Créditos Directos M.E.</t>
  </si>
  <si>
    <t>Créditos Refinanciados y Reestructurados / Créditos Directos</t>
  </si>
  <si>
    <t>Provisiones / Cartera Atrasada</t>
  </si>
  <si>
    <t>EFICIENCIA Y GESTIÓN</t>
  </si>
  <si>
    <t>Gastos de Administración Anualizados / Activo Rentable Promedio</t>
  </si>
  <si>
    <t>Gastos de Operación / Margen Financiero Total</t>
  </si>
  <si>
    <t>Créditos Directos / Personal ( S/. Miles )</t>
  </si>
  <si>
    <t>Depósitos / Número de Oficinas ( S/. Miles )</t>
  </si>
  <si>
    <t>RENTABILIDAD</t>
  </si>
  <si>
    <t>Utilidad Neta Anualizada / Patrimonio Promedio</t>
  </si>
  <si>
    <t>Utilidad Neta Anualizada / Activo Promedio</t>
  </si>
  <si>
    <t>Ingresos Financieros / Ingresos Totales</t>
  </si>
  <si>
    <t>Ingresos Financieros Anualizados / Activo Rentable Promedio</t>
  </si>
  <si>
    <t>LIQUIDEZ</t>
  </si>
  <si>
    <t>Ratio de Liquidez M.N.</t>
  </si>
  <si>
    <t>Ratio de Liquidez M.E.</t>
  </si>
  <si>
    <t>Caja y Bancos M.N. / Obligaciones a la Vista M. N. ( N° de veces )</t>
  </si>
  <si>
    <t>Caja y Bancos en M.E. / Obligaciones a la Vista M.E. ( N° de veces)</t>
  </si>
  <si>
    <t>POSICIÓN EN MONEDA EXTRANJERA</t>
  </si>
  <si>
    <r>
      <t xml:space="preserve">Posición Global en M.E. / Patrimonio Efectivo </t>
    </r>
    <r>
      <rPr>
        <sz val="10"/>
        <rFont val="Arial Narrow"/>
        <family val="2"/>
      </rPr>
      <t>*</t>
    </r>
  </si>
  <si>
    <t>Ratio de Capital Global * (al 30/11/2009)</t>
  </si>
  <si>
    <t>Ratio de Liquidez M.N. (Promedio de saldos del mes)</t>
  </si>
  <si>
    <t>Ratio de Liquidez M.E. (Promedio de saldos del mes)</t>
  </si>
  <si>
    <t>Posición Global / Patrimonio Efectivo (Promedio de saldos del mes)</t>
  </si>
  <si>
    <t>Ratio de Capital Global  (al 30/11/2010)</t>
  </si>
  <si>
    <t>Ratio de Capital Global  (al 30/11/2011)</t>
  </si>
  <si>
    <t>Gastos de Administración Anualizados / Activo Productivo Promedio *</t>
  </si>
  <si>
    <t>Ingresos Financieros Anualizados / Activo Productivo Promedio *</t>
  </si>
  <si>
    <t>Ratio de Capital Global  (al 30/11/2012)</t>
  </si>
  <si>
    <t>Ratio de Capital Global  (al 31/11/2013)</t>
  </si>
  <si>
    <r>
      <t>CALIDAD DE ACTIVOS</t>
    </r>
    <r>
      <rPr>
        <b/>
        <sz val="12"/>
        <rFont val="Arial Narrow"/>
        <family val="2"/>
      </rPr>
      <t>*</t>
    </r>
  </si>
  <si>
    <t>Créditos Atrasados / Créditos Directos</t>
  </si>
  <si>
    <t>Créditos Atrasados MN / Créditos Directos MN</t>
  </si>
  <si>
    <t>Créditos Atrasados ME / Créditos Directos ME</t>
  </si>
  <si>
    <t xml:space="preserve">Provisiones / Créditos Atrasados </t>
  </si>
  <si>
    <t xml:space="preserve">Gastos de Administración Anualizados / Activo Productivo Promedio </t>
  </si>
  <si>
    <t xml:space="preserve">Ingresos Financieros Anualizados / Activo Productivo Promedio </t>
  </si>
  <si>
    <t>Posición Global Promedio / Patrimonio Efectivo</t>
  </si>
  <si>
    <t>Ratio de Capital Global  (al 30/11/2014)</t>
  </si>
  <si>
    <t>Ratio de Capital Global (al 30/11/2015)</t>
  </si>
  <si>
    <t>Créditos Atrasados (criterio SBS)* / Créditos Directos</t>
  </si>
  <si>
    <t>Créditos Atrasados con más de 90 días de atraso / Créditos Directos</t>
  </si>
  <si>
    <t>Créditos Atrasados MN (criterio SBS)* / Créditos Directos MN</t>
  </si>
  <si>
    <t>Créditos Atrasados ME (criterio SBS)* / Créditos Directos ME</t>
  </si>
  <si>
    <t>Créditos Directos / Personal ( S/ Miles )</t>
  </si>
  <si>
    <t>Depósitos / Número de Oficinas ( S/ Miles )</t>
  </si>
  <si>
    <t>Ratio de Liquidez MN (Promedio de saldos del mes)</t>
  </si>
  <si>
    <t>Ratio de Liquidez ME (Promedio de saldos del mes)</t>
  </si>
  <si>
    <t>Caja y Bancos MN / Obligaciones a la Vista MN ( N° de veces )</t>
  </si>
  <si>
    <t>Caja y Bancos en ME / Obligaciones a la Vista ME ( N° de veces)</t>
  </si>
  <si>
    <t>Posición Global Promedio / Patrimonio Efectivo **</t>
  </si>
  <si>
    <t>Ratio de Capital Global (al 30/11/2016)</t>
  </si>
  <si>
    <t>Ratio de Capital Global (al 30/11/2017)</t>
  </si>
  <si>
    <t>Provisiones / (Cartera Atrasada + Créditos Refinanciados y Reestructurados)</t>
  </si>
  <si>
    <t>3. GESTIÓN</t>
  </si>
  <si>
    <t>Gastos Operativos / Margen Financiero Total</t>
  </si>
  <si>
    <t>4. RENTABILIDAD</t>
  </si>
  <si>
    <t>Utilidad Neta / Patrimonio Promedio (R.O.E.)</t>
  </si>
  <si>
    <t>Utilidad Neta / Activo Promedio (R.O.A.)</t>
  </si>
  <si>
    <t>leyenda</t>
  </si>
  <si>
    <t>RCG</t>
  </si>
  <si>
    <t>CM1</t>
  </si>
  <si>
    <t>variable</t>
  </si>
  <si>
    <t>CM1 MN</t>
  </si>
  <si>
    <t>CM1 ME</t>
  </si>
  <si>
    <t>CM2</t>
  </si>
  <si>
    <t>CM3</t>
  </si>
  <si>
    <t>GO</t>
  </si>
  <si>
    <t>roe</t>
  </si>
  <si>
    <t>roa</t>
  </si>
  <si>
    <t>RL MN</t>
  </si>
  <si>
    <t>RL ME</t>
  </si>
  <si>
    <t>Fuente: Superintendencia de Banca, Seguros y AFP.</t>
  </si>
  <si>
    <t>INDICADORES DE SOLIDEZ DE LAS EMPRESAS BANCARIAS</t>
  </si>
  <si>
    <t>(Porcentaje)</t>
  </si>
  <si>
    <t>1/ Promedio diario del ratio de los activos líquidos entre pasivos de corto plazo de las empresas bancarias.</t>
  </si>
  <si>
    <t>Elaboración: Gerencia de Operaciones Monetarias y Estabilidad Financiera</t>
  </si>
  <si>
    <r>
      <t>5. LIQUIDEZ</t>
    </r>
    <r>
      <rPr>
        <b/>
        <vertAlign val="superscript"/>
        <sz val="11"/>
        <color theme="1"/>
        <rFont val="Arial"/>
        <family val="2"/>
      </rPr>
      <t>1/</t>
    </r>
    <r>
      <rPr>
        <b/>
        <sz val="11"/>
        <color theme="1"/>
        <rFont val="Arial"/>
        <family val="2"/>
      </rPr>
      <t xml:space="preserve"> </t>
    </r>
  </si>
  <si>
    <t>Ratio de Liquidez en moneda nacional (M.N).</t>
  </si>
  <si>
    <t>Ratio de Liquidez en moneda extranjera (M.E).</t>
  </si>
  <si>
    <t>ANEXO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</si>
</sst>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5" fillId="0" borderId="0" xfId="2" applyFont="1" applyBorder="1"/>
    <xf numFmtId="0" fontId="6" fillId="0" borderId="0" xfId="2" applyFont="1" applyFill="1" applyBorder="1"/>
    <xf numFmtId="0" fontId="5" fillId="0" borderId="0" xfId="2" applyFont="1" applyFill="1" applyBorder="1"/>
    <xf numFmtId="0" fontId="6" fillId="0" borderId="1" xfId="2" applyFont="1" applyFill="1" applyBorder="1"/>
    <xf numFmtId="0" fontId="8" fillId="0" borderId="0" xfId="2" applyFont="1" applyFill="1" applyBorder="1"/>
    <xf numFmtId="0" fontId="6" fillId="4" borderId="0" xfId="2" applyFont="1" applyFill="1" applyBorder="1"/>
    <xf numFmtId="0" fontId="6" fillId="5" borderId="0" xfId="2" applyFont="1" applyFill="1" applyBorder="1"/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left" wrapText="1" indent="1"/>
    </xf>
    <xf numFmtId="0" fontId="5" fillId="0" borderId="0" xfId="2" applyFont="1" applyBorder="1"/>
    <xf numFmtId="0" fontId="6" fillId="6" borderId="0" xfId="2" applyFont="1" applyFill="1" applyBorder="1"/>
    <xf numFmtId="0" fontId="6" fillId="6" borderId="0" xfId="4" applyFont="1" applyFill="1" applyBorder="1"/>
    <xf numFmtId="0" fontId="6" fillId="7" borderId="0" xfId="2" applyFont="1" applyFill="1" applyBorder="1"/>
    <xf numFmtId="0" fontId="6" fillId="8" borderId="0" xfId="2" applyFont="1" applyFill="1" applyBorder="1"/>
    <xf numFmtId="0" fontId="6" fillId="9" borderId="0" xfId="2" applyFont="1" applyFill="1" applyBorder="1"/>
    <xf numFmtId="0" fontId="8" fillId="2" borderId="0" xfId="2" applyFont="1" applyFill="1" applyBorder="1"/>
    <xf numFmtId="0" fontId="2" fillId="2" borderId="0" xfId="0" applyFont="1" applyFill="1"/>
    <xf numFmtId="0" fontId="6" fillId="10" borderId="0" xfId="2" applyFont="1" applyFill="1" applyBorder="1"/>
    <xf numFmtId="0" fontId="8" fillId="11" borderId="0" xfId="2" applyFont="1" applyFill="1" applyBorder="1"/>
    <xf numFmtId="0" fontId="6" fillId="11" borderId="0" xfId="2" applyFont="1" applyFill="1" applyBorder="1"/>
    <xf numFmtId="164" fontId="6" fillId="0" borderId="0" xfId="1" applyNumberFormat="1" applyFont="1" applyFill="1" applyBorder="1"/>
    <xf numFmtId="164" fontId="6" fillId="6" borderId="0" xfId="1" applyNumberFormat="1" applyFont="1" applyFill="1" applyBorder="1"/>
    <xf numFmtId="164" fontId="5" fillId="0" borderId="0" xfId="1" applyNumberFormat="1" applyFont="1" applyFill="1" applyBorder="1"/>
    <xf numFmtId="164" fontId="8" fillId="2" borderId="0" xfId="1" applyNumberFormat="1" applyFont="1" applyFill="1" applyBorder="1"/>
    <xf numFmtId="164" fontId="6" fillId="4" borderId="0" xfId="1" applyNumberFormat="1" applyFont="1" applyFill="1" applyBorder="1"/>
    <xf numFmtId="164" fontId="8" fillId="0" borderId="0" xfId="1" applyNumberFormat="1" applyFont="1" applyFill="1" applyBorder="1"/>
    <xf numFmtId="164" fontId="6" fillId="5" borderId="0" xfId="1" applyNumberFormat="1" applyFont="1" applyFill="1" applyBorder="1"/>
    <xf numFmtId="164" fontId="6" fillId="7" borderId="0" xfId="1" applyNumberFormat="1" applyFont="1" applyFill="1" applyBorder="1"/>
    <xf numFmtId="164" fontId="6" fillId="9" borderId="0" xfId="1" applyNumberFormat="1" applyFont="1" applyFill="1" applyBorder="1"/>
    <xf numFmtId="164" fontId="6" fillId="10" borderId="0" xfId="1" applyNumberFormat="1" applyFont="1" applyFill="1" applyBorder="1"/>
    <xf numFmtId="164" fontId="6" fillId="8" borderId="0" xfId="1" applyNumberFormat="1" applyFont="1" applyFill="1" applyBorder="1"/>
    <xf numFmtId="164" fontId="6" fillId="11" borderId="0" xfId="1" applyNumberFormat="1" applyFont="1" applyFill="1" applyBorder="1"/>
    <xf numFmtId="164" fontId="8" fillId="11" borderId="0" xfId="1" applyNumberFormat="1" applyFont="1" applyFill="1" applyBorder="1"/>
    <xf numFmtId="164" fontId="6" fillId="0" borderId="1" xfId="1" applyNumberFormat="1" applyFont="1" applyFill="1" applyBorder="1"/>
    <xf numFmtId="164" fontId="0" fillId="0" borderId="0" xfId="1" applyNumberFormat="1" applyFont="1"/>
    <xf numFmtId="165" fontId="2" fillId="3" borderId="0" xfId="0" applyNumberFormat="1" applyFont="1" applyFill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indent="1"/>
    </xf>
    <xf numFmtId="0" fontId="2" fillId="3" borderId="2" xfId="0" applyFont="1" applyFill="1" applyBorder="1"/>
    <xf numFmtId="165" fontId="2" fillId="3" borderId="2" xfId="0" applyNumberFormat="1" applyFont="1" applyFill="1" applyBorder="1"/>
    <xf numFmtId="0" fontId="10" fillId="3" borderId="0" xfId="0" applyFont="1" applyFill="1"/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 applyAlignment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top"/>
    </xf>
  </cellXfs>
  <cellStyles count="9">
    <cellStyle name="Millares" xfId="1" builtinId="3"/>
    <cellStyle name="Millares 2" xfId="3"/>
    <cellStyle name="Normal" xfId="0" builtinId="0"/>
    <cellStyle name="Normal 2" xfId="2"/>
    <cellStyle name="Normal 2 2" xfId="4"/>
    <cellStyle name="Normal 3" xfId="5"/>
    <cellStyle name="Normal 4" xfId="6"/>
    <cellStyle name="Normal 6" xfId="8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5" workbookViewId="0">
      <selection activeCell="E52" sqref="E52"/>
    </sheetView>
  </sheetViews>
  <sheetFormatPr baseColWidth="10" defaultRowHeight="15" x14ac:dyDescent="0.25"/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>
        <v>2008</v>
      </c>
      <c r="D3" s="2">
        <f>+C3+1</f>
        <v>2009</v>
      </c>
      <c r="E3" s="2">
        <f t="shared" ref="E3:L3" si="0">+D3+1</f>
        <v>2010</v>
      </c>
      <c r="F3" s="2">
        <f t="shared" si="0"/>
        <v>2011</v>
      </c>
      <c r="G3" s="2">
        <f t="shared" si="0"/>
        <v>2012</v>
      </c>
      <c r="H3" s="2">
        <f t="shared" si="0"/>
        <v>2013</v>
      </c>
      <c r="I3" s="2">
        <f t="shared" si="0"/>
        <v>2014</v>
      </c>
      <c r="J3" s="2">
        <f t="shared" si="0"/>
        <v>2015</v>
      </c>
      <c r="K3" s="2">
        <f t="shared" si="0"/>
        <v>2016</v>
      </c>
      <c r="L3" s="2">
        <f t="shared" si="0"/>
        <v>2017</v>
      </c>
      <c r="M3" s="2"/>
    </row>
    <row r="4" spans="1:13" x14ac:dyDescent="0.25">
      <c r="A4" s="2" t="s">
        <v>68</v>
      </c>
      <c r="B4" s="2" t="s">
        <v>71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3" t="s">
        <v>3</v>
      </c>
      <c r="D5" s="7" t="s">
        <v>3</v>
      </c>
      <c r="E5" s="11" t="s">
        <v>3</v>
      </c>
      <c r="F5" s="15" t="s">
        <v>3</v>
      </c>
      <c r="G5" s="19" t="s">
        <v>3</v>
      </c>
      <c r="H5" s="23" t="s">
        <v>3</v>
      </c>
      <c r="I5" s="27" t="s">
        <v>3</v>
      </c>
      <c r="J5" s="31" t="s">
        <v>3</v>
      </c>
      <c r="K5" s="35" t="s">
        <v>3</v>
      </c>
      <c r="L5" s="39" t="s">
        <v>3</v>
      </c>
      <c r="M5" s="2"/>
    </row>
    <row r="6" spans="1:13" x14ac:dyDescent="0.25">
      <c r="A6" s="2" t="s">
        <v>0</v>
      </c>
      <c r="B6" s="2" t="s">
        <v>69</v>
      </c>
      <c r="C6" s="4" t="s">
        <v>4</v>
      </c>
      <c r="D6" s="49" t="s">
        <v>29</v>
      </c>
      <c r="E6" s="49" t="s">
        <v>33</v>
      </c>
      <c r="F6" s="49" t="s">
        <v>34</v>
      </c>
      <c r="G6" s="49" t="s">
        <v>37</v>
      </c>
      <c r="H6" s="49" t="s">
        <v>38</v>
      </c>
      <c r="I6" s="49" t="s">
        <v>47</v>
      </c>
      <c r="J6" s="49" t="s">
        <v>48</v>
      </c>
      <c r="K6" s="50" t="s">
        <v>60</v>
      </c>
      <c r="L6" s="49" t="s">
        <v>61</v>
      </c>
      <c r="M6" s="2"/>
    </row>
    <row r="7" spans="1:13" x14ac:dyDescent="0.25">
      <c r="A7" s="2"/>
      <c r="B7" s="2"/>
      <c r="C7" s="4" t="s">
        <v>5</v>
      </c>
      <c r="D7" s="8" t="s">
        <v>5</v>
      </c>
      <c r="E7" s="12" t="s">
        <v>5</v>
      </c>
      <c r="F7" s="16" t="s">
        <v>5</v>
      </c>
      <c r="G7" s="20" t="s">
        <v>5</v>
      </c>
      <c r="H7" s="24" t="s">
        <v>5</v>
      </c>
      <c r="I7" s="28" t="s">
        <v>5</v>
      </c>
      <c r="J7" s="32" t="s">
        <v>5</v>
      </c>
      <c r="K7" s="36" t="s">
        <v>5</v>
      </c>
      <c r="L7" s="40" t="s">
        <v>5</v>
      </c>
      <c r="M7" s="2"/>
    </row>
    <row r="8" spans="1:13" x14ac:dyDescent="0.25">
      <c r="A8" s="2"/>
      <c r="B8" s="2"/>
      <c r="C8" s="4"/>
      <c r="D8" s="8"/>
      <c r="E8" s="12"/>
      <c r="F8" s="16"/>
      <c r="G8" s="20"/>
      <c r="H8" s="24"/>
      <c r="I8" s="28"/>
      <c r="J8" s="32"/>
      <c r="K8" s="36"/>
      <c r="L8" s="40"/>
      <c r="M8" s="2"/>
    </row>
    <row r="9" spans="1:13" ht="15.75" x14ac:dyDescent="0.25">
      <c r="A9" s="2"/>
      <c r="B9" s="2"/>
      <c r="C9" s="5" t="s">
        <v>6</v>
      </c>
      <c r="D9" s="9" t="s">
        <v>6</v>
      </c>
      <c r="E9" s="13" t="s">
        <v>6</v>
      </c>
      <c r="F9" s="17" t="s">
        <v>6</v>
      </c>
      <c r="G9" s="21" t="s">
        <v>6</v>
      </c>
      <c r="H9" s="25" t="s">
        <v>39</v>
      </c>
      <c r="I9" s="29" t="s">
        <v>39</v>
      </c>
      <c r="J9" s="33" t="s">
        <v>6</v>
      </c>
      <c r="K9" s="37" t="s">
        <v>6</v>
      </c>
      <c r="L9" s="41" t="s">
        <v>6</v>
      </c>
      <c r="M9" s="2"/>
    </row>
    <row r="10" spans="1:13" x14ac:dyDescent="0.25">
      <c r="A10" s="54" t="s">
        <v>7</v>
      </c>
      <c r="B10" s="55" t="s">
        <v>70</v>
      </c>
      <c r="C10" s="54" t="s">
        <v>7</v>
      </c>
      <c r="D10" s="54" t="s">
        <v>7</v>
      </c>
      <c r="E10" s="54" t="s">
        <v>7</v>
      </c>
      <c r="F10" s="54" t="s">
        <v>7</v>
      </c>
      <c r="G10" s="54" t="s">
        <v>7</v>
      </c>
      <c r="H10" s="54" t="s">
        <v>40</v>
      </c>
      <c r="I10" s="54" t="s">
        <v>40</v>
      </c>
      <c r="J10" s="54" t="s">
        <v>49</v>
      </c>
      <c r="K10" s="54" t="s">
        <v>49</v>
      </c>
      <c r="L10" s="54" t="s">
        <v>49</v>
      </c>
      <c r="M10" s="2"/>
    </row>
    <row r="11" spans="1:13" x14ac:dyDescent="0.25">
      <c r="A11" s="44" t="s">
        <v>8</v>
      </c>
      <c r="B11" s="44" t="s">
        <v>72</v>
      </c>
      <c r="C11" s="44" t="s">
        <v>8</v>
      </c>
      <c r="D11" s="44" t="s">
        <v>8</v>
      </c>
      <c r="E11" s="44" t="s">
        <v>8</v>
      </c>
      <c r="F11" s="44" t="s">
        <v>8</v>
      </c>
      <c r="G11" s="44" t="s">
        <v>8</v>
      </c>
      <c r="H11" s="44" t="s">
        <v>41</v>
      </c>
      <c r="I11" s="44" t="s">
        <v>41</v>
      </c>
      <c r="J11" s="43" t="s">
        <v>50</v>
      </c>
      <c r="K11" s="36" t="s">
        <v>50</v>
      </c>
      <c r="L11" s="40" t="s">
        <v>50</v>
      </c>
      <c r="M11" s="2"/>
    </row>
    <row r="12" spans="1:13" x14ac:dyDescent="0.25">
      <c r="A12" s="45" t="s">
        <v>9</v>
      </c>
      <c r="B12" s="45" t="s">
        <v>73</v>
      </c>
      <c r="C12" s="45" t="s">
        <v>9</v>
      </c>
      <c r="D12" s="45" t="s">
        <v>9</v>
      </c>
      <c r="E12" s="45" t="s">
        <v>9</v>
      </c>
      <c r="F12" s="45" t="s">
        <v>9</v>
      </c>
      <c r="G12" s="45" t="s">
        <v>9</v>
      </c>
      <c r="H12" s="45" t="s">
        <v>42</v>
      </c>
      <c r="I12" s="45" t="s">
        <v>42</v>
      </c>
      <c r="J12" s="51" t="s">
        <v>10</v>
      </c>
      <c r="K12" s="51" t="s">
        <v>10</v>
      </c>
      <c r="L12" s="51" t="s">
        <v>10</v>
      </c>
      <c r="M12" s="2"/>
    </row>
    <row r="13" spans="1:13" x14ac:dyDescent="0.25">
      <c r="A13" s="51" t="s">
        <v>10</v>
      </c>
      <c r="B13" s="51" t="s">
        <v>74</v>
      </c>
      <c r="C13" s="51" t="s">
        <v>10</v>
      </c>
      <c r="D13" s="51" t="s">
        <v>10</v>
      </c>
      <c r="E13" s="51" t="s">
        <v>10</v>
      </c>
      <c r="F13" s="51" t="s">
        <v>10</v>
      </c>
      <c r="G13" s="51" t="s">
        <v>10</v>
      </c>
      <c r="H13" s="51" t="s">
        <v>10</v>
      </c>
      <c r="I13" s="51" t="s">
        <v>10</v>
      </c>
      <c r="J13" s="44" t="s">
        <v>51</v>
      </c>
      <c r="K13" s="44" t="s">
        <v>51</v>
      </c>
      <c r="L13" s="44" t="s">
        <v>51</v>
      </c>
      <c r="M13" s="2"/>
    </row>
    <row r="14" spans="1:13" x14ac:dyDescent="0.25">
      <c r="A14" s="53" t="s">
        <v>11</v>
      </c>
      <c r="B14" s="53" t="s">
        <v>75</v>
      </c>
      <c r="C14" s="53" t="s">
        <v>11</v>
      </c>
      <c r="D14" s="53" t="s">
        <v>11</v>
      </c>
      <c r="E14" s="53" t="s">
        <v>11</v>
      </c>
      <c r="F14" s="53" t="s">
        <v>11</v>
      </c>
      <c r="G14" s="53" t="s">
        <v>11</v>
      </c>
      <c r="H14" s="53" t="s">
        <v>43</v>
      </c>
      <c r="I14" s="53" t="s">
        <v>43</v>
      </c>
      <c r="J14" s="45" t="s">
        <v>52</v>
      </c>
      <c r="K14" s="45" t="s">
        <v>52</v>
      </c>
      <c r="L14" s="45" t="s">
        <v>52</v>
      </c>
      <c r="M14" s="2"/>
    </row>
    <row r="15" spans="1:13" x14ac:dyDescent="0.25">
      <c r="A15" s="2"/>
      <c r="B15" s="2"/>
      <c r="C15" s="4"/>
      <c r="D15" s="8"/>
      <c r="E15" s="12"/>
      <c r="F15" s="16"/>
      <c r="G15" s="20"/>
      <c r="H15" s="24"/>
      <c r="I15" s="28"/>
      <c r="J15" s="53" t="s">
        <v>43</v>
      </c>
      <c r="K15" s="53" t="s">
        <v>43</v>
      </c>
      <c r="L15" s="53" t="s">
        <v>43</v>
      </c>
      <c r="M15" s="2"/>
    </row>
    <row r="16" spans="1:13" x14ac:dyDescent="0.25">
      <c r="A16" s="2"/>
      <c r="B16" s="2"/>
      <c r="C16" s="5" t="s">
        <v>12</v>
      </c>
      <c r="D16" s="9" t="s">
        <v>12</v>
      </c>
      <c r="E16" s="13" t="s">
        <v>12</v>
      </c>
      <c r="F16" s="17" t="s">
        <v>12</v>
      </c>
      <c r="G16" s="21" t="s">
        <v>12</v>
      </c>
      <c r="H16" s="25" t="s">
        <v>12</v>
      </c>
      <c r="I16" s="29" t="s">
        <v>12</v>
      </c>
      <c r="J16" s="32"/>
      <c r="K16" s="36"/>
      <c r="L16" s="40"/>
      <c r="M16" s="2"/>
    </row>
    <row r="17" spans="1:13" x14ac:dyDescent="0.25">
      <c r="A17" s="2"/>
      <c r="B17" s="2"/>
      <c r="C17" s="4" t="s">
        <v>13</v>
      </c>
      <c r="D17" s="8" t="s">
        <v>13</v>
      </c>
      <c r="E17" s="12" t="s">
        <v>13</v>
      </c>
      <c r="F17" s="16" t="s">
        <v>35</v>
      </c>
      <c r="G17" s="20" t="s">
        <v>35</v>
      </c>
      <c r="H17" s="24" t="s">
        <v>44</v>
      </c>
      <c r="I17" s="28" t="s">
        <v>44</v>
      </c>
      <c r="J17" s="33" t="s">
        <v>12</v>
      </c>
      <c r="K17" s="37" t="s">
        <v>12</v>
      </c>
      <c r="L17" s="41" t="s">
        <v>12</v>
      </c>
      <c r="M17" s="2"/>
    </row>
    <row r="18" spans="1:13" x14ac:dyDescent="0.25">
      <c r="A18" s="45" t="s">
        <v>14</v>
      </c>
      <c r="B18" s="45" t="s">
        <v>76</v>
      </c>
      <c r="C18" s="45" t="s">
        <v>14</v>
      </c>
      <c r="D18" s="45" t="s">
        <v>14</v>
      </c>
      <c r="E18" s="45" t="s">
        <v>14</v>
      </c>
      <c r="F18" s="45" t="s">
        <v>14</v>
      </c>
      <c r="G18" s="45" t="s">
        <v>14</v>
      </c>
      <c r="H18" s="45" t="s">
        <v>14</v>
      </c>
      <c r="I18" s="45" t="s">
        <v>14</v>
      </c>
      <c r="J18" s="32" t="s">
        <v>44</v>
      </c>
      <c r="K18" s="36" t="s">
        <v>44</v>
      </c>
      <c r="L18" s="40" t="s">
        <v>44</v>
      </c>
      <c r="M18" s="2"/>
    </row>
    <row r="19" spans="1:13" x14ac:dyDescent="0.25">
      <c r="A19" s="2"/>
      <c r="B19" s="2"/>
      <c r="C19" s="4" t="s">
        <v>15</v>
      </c>
      <c r="D19" s="8" t="s">
        <v>15</v>
      </c>
      <c r="E19" s="12" t="s">
        <v>15</v>
      </c>
      <c r="F19" s="16" t="s">
        <v>20</v>
      </c>
      <c r="G19" s="20" t="s">
        <v>20</v>
      </c>
      <c r="H19" s="24" t="s">
        <v>20</v>
      </c>
      <c r="I19" s="28" t="s">
        <v>20</v>
      </c>
      <c r="J19" s="45" t="s">
        <v>14</v>
      </c>
      <c r="K19" s="45" t="s">
        <v>14</v>
      </c>
      <c r="L19" s="45" t="s">
        <v>14</v>
      </c>
      <c r="M19" s="2"/>
    </row>
    <row r="20" spans="1:13" x14ac:dyDescent="0.25">
      <c r="A20" s="2"/>
      <c r="B20" s="2"/>
      <c r="C20" s="4" t="s">
        <v>16</v>
      </c>
      <c r="D20" s="8" t="s">
        <v>16</v>
      </c>
      <c r="E20" s="12" t="s">
        <v>16</v>
      </c>
      <c r="F20" s="16" t="s">
        <v>36</v>
      </c>
      <c r="G20" s="20" t="s">
        <v>36</v>
      </c>
      <c r="H20" s="24" t="s">
        <v>45</v>
      </c>
      <c r="I20" s="28" t="s">
        <v>45</v>
      </c>
      <c r="J20" s="32" t="s">
        <v>20</v>
      </c>
      <c r="K20" s="36" t="s">
        <v>20</v>
      </c>
      <c r="L20" s="40" t="s">
        <v>20</v>
      </c>
      <c r="M20" s="2"/>
    </row>
    <row r="21" spans="1:13" x14ac:dyDescent="0.25">
      <c r="C21" s="4"/>
      <c r="D21" s="8"/>
      <c r="E21" s="12"/>
      <c r="F21" s="16" t="s">
        <v>15</v>
      </c>
      <c r="G21" s="20" t="s">
        <v>15</v>
      </c>
      <c r="H21" s="24" t="s">
        <v>15</v>
      </c>
      <c r="I21" s="28" t="s">
        <v>15</v>
      </c>
      <c r="J21" s="32" t="s">
        <v>45</v>
      </c>
      <c r="K21" s="36" t="s">
        <v>45</v>
      </c>
      <c r="L21" s="40" t="s">
        <v>45</v>
      </c>
    </row>
    <row r="22" spans="1:13" x14ac:dyDescent="0.25">
      <c r="C22" s="5" t="s">
        <v>17</v>
      </c>
      <c r="D22" s="9" t="s">
        <v>17</v>
      </c>
      <c r="E22" s="13" t="s">
        <v>17</v>
      </c>
      <c r="F22" s="16" t="s">
        <v>16</v>
      </c>
      <c r="G22" s="20" t="s">
        <v>16</v>
      </c>
      <c r="H22" s="24" t="s">
        <v>16</v>
      </c>
      <c r="I22" s="28" t="s">
        <v>16</v>
      </c>
      <c r="J22" s="32" t="s">
        <v>53</v>
      </c>
      <c r="K22" s="36" t="s">
        <v>53</v>
      </c>
      <c r="L22" s="40" t="s">
        <v>53</v>
      </c>
    </row>
    <row r="23" spans="1:13" x14ac:dyDescent="0.25">
      <c r="A23" s="56" t="s">
        <v>18</v>
      </c>
      <c r="B23" s="56" t="s">
        <v>77</v>
      </c>
      <c r="C23" s="56" t="s">
        <v>18</v>
      </c>
      <c r="D23" s="56" t="s">
        <v>18</v>
      </c>
      <c r="E23" s="56" t="s">
        <v>18</v>
      </c>
      <c r="F23" s="16"/>
      <c r="G23" s="20"/>
      <c r="H23" s="24"/>
      <c r="I23" s="28"/>
      <c r="J23" s="32" t="s">
        <v>54</v>
      </c>
      <c r="K23" s="36" t="s">
        <v>54</v>
      </c>
      <c r="L23" s="40" t="s">
        <v>54</v>
      </c>
    </row>
    <row r="24" spans="1:13" x14ac:dyDescent="0.25">
      <c r="A24" s="51" t="s">
        <v>19</v>
      </c>
      <c r="B24" s="51" t="s">
        <v>78</v>
      </c>
      <c r="C24" s="51" t="s">
        <v>19</v>
      </c>
      <c r="D24" s="51" t="s">
        <v>19</v>
      </c>
      <c r="E24" s="51" t="s">
        <v>19</v>
      </c>
      <c r="F24" s="17" t="s">
        <v>17</v>
      </c>
      <c r="G24" s="21" t="s">
        <v>17</v>
      </c>
      <c r="H24" s="25" t="s">
        <v>17</v>
      </c>
      <c r="I24" s="29" t="s">
        <v>17</v>
      </c>
      <c r="J24" s="32"/>
      <c r="K24" s="36"/>
      <c r="L24" s="40"/>
    </row>
    <row r="25" spans="1:13" x14ac:dyDescent="0.25">
      <c r="C25" s="4" t="s">
        <v>20</v>
      </c>
      <c r="D25" s="8" t="s">
        <v>20</v>
      </c>
      <c r="E25" s="12" t="s">
        <v>20</v>
      </c>
      <c r="F25" s="56" t="s">
        <v>18</v>
      </c>
      <c r="G25" s="56" t="s">
        <v>18</v>
      </c>
      <c r="H25" s="56" t="s">
        <v>18</v>
      </c>
      <c r="I25" s="56" t="s">
        <v>18</v>
      </c>
      <c r="J25" s="33" t="s">
        <v>17</v>
      </c>
      <c r="K25" s="37" t="s">
        <v>17</v>
      </c>
      <c r="L25" s="41" t="s">
        <v>17</v>
      </c>
    </row>
    <row r="26" spans="1:13" x14ac:dyDescent="0.25">
      <c r="C26" s="4" t="s">
        <v>21</v>
      </c>
      <c r="D26" s="8" t="s">
        <v>21</v>
      </c>
      <c r="E26" s="12" t="s">
        <v>21</v>
      </c>
      <c r="F26" s="51" t="s">
        <v>19</v>
      </c>
      <c r="G26" s="51" t="s">
        <v>19</v>
      </c>
      <c r="H26" s="51" t="s">
        <v>19</v>
      </c>
      <c r="I26" s="51" t="s">
        <v>19</v>
      </c>
      <c r="J26" s="56" t="s">
        <v>18</v>
      </c>
      <c r="K26" s="56" t="s">
        <v>18</v>
      </c>
      <c r="L26" s="56" t="s">
        <v>18</v>
      </c>
    </row>
    <row r="27" spans="1:13" x14ac:dyDescent="0.25">
      <c r="C27" s="4"/>
      <c r="D27" s="8"/>
      <c r="E27" s="12"/>
      <c r="F27" s="16"/>
      <c r="G27" s="20"/>
      <c r="H27" s="24"/>
      <c r="I27" s="28"/>
      <c r="J27" s="51" t="s">
        <v>19</v>
      </c>
      <c r="K27" s="51" t="s">
        <v>19</v>
      </c>
      <c r="L27" s="51" t="s">
        <v>19</v>
      </c>
    </row>
    <row r="28" spans="1:13" x14ac:dyDescent="0.25">
      <c r="C28" s="5" t="s">
        <v>22</v>
      </c>
      <c r="D28" s="9" t="s">
        <v>22</v>
      </c>
      <c r="E28" s="13" t="s">
        <v>22</v>
      </c>
      <c r="F28" s="17" t="s">
        <v>22</v>
      </c>
      <c r="G28" s="21" t="s">
        <v>22</v>
      </c>
      <c r="H28" s="25" t="s">
        <v>22</v>
      </c>
      <c r="I28" s="29" t="s">
        <v>22</v>
      </c>
      <c r="J28" s="32"/>
      <c r="K28" s="36"/>
      <c r="L28" s="40"/>
    </row>
    <row r="29" spans="1:13" x14ac:dyDescent="0.25">
      <c r="A29" s="52" t="s">
        <v>23</v>
      </c>
      <c r="B29" s="52" t="s">
        <v>79</v>
      </c>
      <c r="C29" s="52" t="s">
        <v>23</v>
      </c>
      <c r="D29" s="52" t="s">
        <v>30</v>
      </c>
      <c r="E29" s="52" t="s">
        <v>30</v>
      </c>
      <c r="F29" s="52" t="s">
        <v>30</v>
      </c>
      <c r="G29" s="52" t="s">
        <v>30</v>
      </c>
      <c r="H29" s="52" t="s">
        <v>30</v>
      </c>
      <c r="I29" s="52" t="s">
        <v>30</v>
      </c>
      <c r="J29" s="33" t="s">
        <v>22</v>
      </c>
      <c r="K29" s="37" t="s">
        <v>22</v>
      </c>
      <c r="L29" s="41" t="s">
        <v>22</v>
      </c>
    </row>
    <row r="30" spans="1:13" x14ac:dyDescent="0.25">
      <c r="A30" s="58" t="s">
        <v>24</v>
      </c>
      <c r="B30" s="58" t="s">
        <v>80</v>
      </c>
      <c r="C30" s="58" t="s">
        <v>24</v>
      </c>
      <c r="D30" s="58" t="s">
        <v>31</v>
      </c>
      <c r="E30" s="58" t="s">
        <v>31</v>
      </c>
      <c r="F30" s="58" t="s">
        <v>31</v>
      </c>
      <c r="G30" s="58" t="s">
        <v>31</v>
      </c>
      <c r="H30" s="58" t="s">
        <v>31</v>
      </c>
      <c r="I30" s="58" t="s">
        <v>31</v>
      </c>
      <c r="J30" s="52" t="s">
        <v>55</v>
      </c>
      <c r="K30" s="52" t="s">
        <v>55</v>
      </c>
      <c r="L30" s="52" t="s">
        <v>55</v>
      </c>
    </row>
    <row r="31" spans="1:13" x14ac:dyDescent="0.25">
      <c r="C31" s="4" t="s">
        <v>25</v>
      </c>
      <c r="D31" s="8" t="s">
        <v>25</v>
      </c>
      <c r="E31" s="12" t="s">
        <v>25</v>
      </c>
      <c r="F31" s="16" t="s">
        <v>25</v>
      </c>
      <c r="G31" s="20" t="s">
        <v>25</v>
      </c>
      <c r="H31" s="24" t="s">
        <v>25</v>
      </c>
      <c r="I31" s="28" t="s">
        <v>25</v>
      </c>
      <c r="J31" s="57" t="s">
        <v>56</v>
      </c>
      <c r="K31" s="57" t="s">
        <v>56</v>
      </c>
      <c r="L31" s="57" t="s">
        <v>56</v>
      </c>
    </row>
    <row r="32" spans="1:13" x14ac:dyDescent="0.25">
      <c r="C32" s="4" t="s">
        <v>26</v>
      </c>
      <c r="D32" s="8" t="s">
        <v>26</v>
      </c>
      <c r="E32" s="12" t="s">
        <v>26</v>
      </c>
      <c r="F32" s="16" t="s">
        <v>26</v>
      </c>
      <c r="G32" s="20" t="s">
        <v>26</v>
      </c>
      <c r="H32" s="24" t="s">
        <v>26</v>
      </c>
      <c r="I32" s="28" t="s">
        <v>26</v>
      </c>
      <c r="J32" s="32" t="s">
        <v>57</v>
      </c>
      <c r="K32" s="36" t="s">
        <v>57</v>
      </c>
      <c r="L32" s="40" t="s">
        <v>57</v>
      </c>
    </row>
    <row r="33" spans="3:12" ht="15.75" thickBot="1" x14ac:dyDescent="0.3">
      <c r="C33" s="4"/>
      <c r="D33" s="8"/>
      <c r="E33" s="12"/>
      <c r="F33" s="16"/>
      <c r="G33" s="20"/>
      <c r="H33" s="24"/>
      <c r="I33" s="28"/>
      <c r="J33" s="32" t="s">
        <v>58</v>
      </c>
      <c r="K33" s="36" t="s">
        <v>58</v>
      </c>
      <c r="L33" s="42" t="s">
        <v>58</v>
      </c>
    </row>
    <row r="34" spans="3:12" x14ac:dyDescent="0.25">
      <c r="C34" s="5" t="s">
        <v>27</v>
      </c>
      <c r="D34" s="9" t="s">
        <v>27</v>
      </c>
      <c r="E34" s="13" t="s">
        <v>27</v>
      </c>
      <c r="F34" s="17" t="s">
        <v>27</v>
      </c>
      <c r="G34" s="21" t="s">
        <v>27</v>
      </c>
      <c r="H34" s="25" t="s">
        <v>27</v>
      </c>
      <c r="I34" s="29" t="s">
        <v>27</v>
      </c>
      <c r="J34" s="32"/>
      <c r="K34" s="36"/>
    </row>
    <row r="35" spans="3:12" ht="15.75" thickBot="1" x14ac:dyDescent="0.3">
      <c r="C35" s="6" t="s">
        <v>28</v>
      </c>
      <c r="D35" s="10" t="s">
        <v>32</v>
      </c>
      <c r="E35" s="14" t="s">
        <v>32</v>
      </c>
      <c r="F35" s="18" t="s">
        <v>32</v>
      </c>
      <c r="G35" s="22" t="s">
        <v>32</v>
      </c>
      <c r="H35" s="26" t="s">
        <v>46</v>
      </c>
      <c r="I35" s="30" t="s">
        <v>46</v>
      </c>
      <c r="J35" s="33" t="s">
        <v>27</v>
      </c>
      <c r="K35" s="37" t="s">
        <v>27</v>
      </c>
    </row>
    <row r="36" spans="3:12" ht="15.75" thickBot="1" x14ac:dyDescent="0.3">
      <c r="J36" s="34" t="s">
        <v>59</v>
      </c>
      <c r="K36" s="38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E52" sqref="E52"/>
    </sheetView>
  </sheetViews>
  <sheetFormatPr baseColWidth="10" defaultRowHeight="15" x14ac:dyDescent="0.25"/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>
        <v>2008</v>
      </c>
      <c r="D3" s="2">
        <f>+C3+1</f>
        <v>2009</v>
      </c>
      <c r="E3" s="2">
        <f t="shared" ref="E3:L3" si="0">+D3+1</f>
        <v>2010</v>
      </c>
      <c r="F3" s="2">
        <f t="shared" si="0"/>
        <v>2011</v>
      </c>
      <c r="G3" s="2">
        <f t="shared" si="0"/>
        <v>2012</v>
      </c>
      <c r="H3" s="2">
        <f t="shared" si="0"/>
        <v>2013</v>
      </c>
      <c r="I3" s="2">
        <f t="shared" si="0"/>
        <v>2014</v>
      </c>
      <c r="J3" s="2">
        <f t="shared" si="0"/>
        <v>2015</v>
      </c>
      <c r="K3" s="2">
        <f t="shared" si="0"/>
        <v>2016</v>
      </c>
      <c r="L3" s="2">
        <f t="shared" si="0"/>
        <v>2017</v>
      </c>
      <c r="M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48"/>
      <c r="D5" s="48"/>
      <c r="E5" s="48"/>
      <c r="F5" s="48"/>
      <c r="G5" s="48"/>
      <c r="H5" s="48"/>
      <c r="I5" s="48"/>
      <c r="J5" s="48"/>
      <c r="K5" s="48"/>
      <c r="L5" s="48"/>
      <c r="M5" s="2"/>
    </row>
    <row r="6" spans="1:13" x14ac:dyDescent="0.25">
      <c r="A6" s="2"/>
      <c r="B6" s="2"/>
      <c r="C6" s="59">
        <v>8.4349806985313176</v>
      </c>
      <c r="D6" s="60">
        <v>13.729483598000339</v>
      </c>
      <c r="E6" s="60">
        <v>13.670098898071265</v>
      </c>
      <c r="F6" s="60">
        <v>13.531339858915853</v>
      </c>
      <c r="G6" s="60">
        <v>13.570068294343333</v>
      </c>
      <c r="H6" s="60">
        <v>13.664151462732011</v>
      </c>
      <c r="I6" s="60">
        <v>14.420920069030227</v>
      </c>
      <c r="J6" s="60">
        <v>14.077151452900885</v>
      </c>
      <c r="K6" s="60">
        <v>15.14651119795575</v>
      </c>
      <c r="L6" s="60">
        <v>15.333564027153606</v>
      </c>
      <c r="M6" s="2"/>
    </row>
    <row r="7" spans="1:13" x14ac:dyDescent="0.25">
      <c r="A7" s="2"/>
      <c r="B7" s="2"/>
      <c r="C7" s="59">
        <v>17.16</v>
      </c>
      <c r="D7" s="59">
        <v>12.76</v>
      </c>
      <c r="E7" s="59">
        <v>13.54</v>
      </c>
      <c r="F7" s="59">
        <v>12.15</v>
      </c>
      <c r="G7" s="59">
        <v>11.95</v>
      </c>
      <c r="H7" s="59">
        <v>12.31</v>
      </c>
      <c r="I7" s="59">
        <v>11.3</v>
      </c>
      <c r="J7" s="59">
        <v>11.95</v>
      </c>
      <c r="K7" s="59">
        <v>10.16</v>
      </c>
      <c r="L7" s="59">
        <v>9.32</v>
      </c>
      <c r="M7" s="2"/>
    </row>
    <row r="8" spans="1:13" x14ac:dyDescent="0.25">
      <c r="A8" s="2"/>
      <c r="B8" s="2"/>
      <c r="C8" s="59"/>
      <c r="D8" s="59"/>
      <c r="E8" s="59"/>
      <c r="F8" s="59"/>
      <c r="G8" s="59"/>
      <c r="H8" s="59"/>
      <c r="I8" s="59"/>
      <c r="J8" s="59"/>
      <c r="K8" s="59"/>
      <c r="L8" s="59"/>
      <c r="M8" s="2"/>
    </row>
    <row r="9" spans="1:13" x14ac:dyDescent="0.25">
      <c r="A9" s="2"/>
      <c r="B9" s="2"/>
      <c r="C9" s="61"/>
      <c r="D9" s="61"/>
      <c r="E9" s="61"/>
      <c r="F9" s="61"/>
      <c r="G9" s="61"/>
      <c r="H9" s="61"/>
      <c r="I9" s="61"/>
      <c r="J9" s="61"/>
      <c r="K9" s="61"/>
      <c r="L9" s="61"/>
      <c r="M9" s="2"/>
    </row>
    <row r="10" spans="1:13" x14ac:dyDescent="0.25">
      <c r="A10" s="54"/>
      <c r="B10" s="55"/>
      <c r="C10" s="62">
        <v>1.27</v>
      </c>
      <c r="D10" s="62">
        <v>1.56</v>
      </c>
      <c r="E10" s="62">
        <v>1.49</v>
      </c>
      <c r="F10" s="62">
        <v>1.47</v>
      </c>
      <c r="G10" s="62">
        <v>1.75</v>
      </c>
      <c r="H10" s="62">
        <v>2.14</v>
      </c>
      <c r="I10" s="62">
        <v>2.4700000000000002</v>
      </c>
      <c r="J10" s="62">
        <v>2.54</v>
      </c>
      <c r="K10" s="62">
        <v>2.8</v>
      </c>
      <c r="L10" s="62">
        <v>3.04</v>
      </c>
      <c r="M10" s="2"/>
    </row>
    <row r="11" spans="1:13" x14ac:dyDescent="0.25">
      <c r="A11" s="44"/>
      <c r="B11" s="44"/>
      <c r="C11" s="63">
        <v>1.68</v>
      </c>
      <c r="D11" s="63">
        <v>1.99</v>
      </c>
      <c r="E11" s="63">
        <v>1.88</v>
      </c>
      <c r="F11" s="63">
        <v>1.98</v>
      </c>
      <c r="G11" s="63">
        <v>2.44</v>
      </c>
      <c r="H11" s="63">
        <v>2.78</v>
      </c>
      <c r="I11" s="63">
        <v>2.8</v>
      </c>
      <c r="J11" s="64">
        <v>2.0885284928190098</v>
      </c>
      <c r="K11" s="59">
        <v>2.3693990593005769</v>
      </c>
      <c r="L11" s="59">
        <v>2.6254630520971634</v>
      </c>
      <c r="M11" s="2"/>
    </row>
    <row r="12" spans="1:13" x14ac:dyDescent="0.25">
      <c r="A12" s="45"/>
      <c r="B12" s="45"/>
      <c r="C12" s="65">
        <v>0.97</v>
      </c>
      <c r="D12" s="65">
        <v>1.1599999999999999</v>
      </c>
      <c r="E12" s="65">
        <v>1.1299999999999999</v>
      </c>
      <c r="F12" s="65">
        <v>0.98</v>
      </c>
      <c r="G12" s="65">
        <v>1.06</v>
      </c>
      <c r="H12" s="65">
        <v>1.38</v>
      </c>
      <c r="I12" s="65">
        <v>2.02</v>
      </c>
      <c r="J12" s="66">
        <v>1.06</v>
      </c>
      <c r="K12" s="66">
        <v>1.23</v>
      </c>
      <c r="L12" s="66">
        <v>1.35</v>
      </c>
      <c r="M12" s="2"/>
    </row>
    <row r="13" spans="1:13" x14ac:dyDescent="0.25">
      <c r="A13" s="51"/>
      <c r="B13" s="51"/>
      <c r="C13" s="66">
        <v>0.9</v>
      </c>
      <c r="D13" s="66">
        <v>1.1499999999999999</v>
      </c>
      <c r="E13" s="66">
        <v>1.0900000000000001</v>
      </c>
      <c r="F13" s="66">
        <v>1</v>
      </c>
      <c r="G13" s="66">
        <v>1</v>
      </c>
      <c r="H13" s="66">
        <v>0.92</v>
      </c>
      <c r="I13" s="66">
        <v>1.03</v>
      </c>
      <c r="J13" s="63">
        <v>2.4500000000000002</v>
      </c>
      <c r="K13" s="63">
        <v>2.84</v>
      </c>
      <c r="L13" s="63">
        <v>3.3</v>
      </c>
      <c r="M13" s="2"/>
    </row>
    <row r="14" spans="1:13" x14ac:dyDescent="0.25">
      <c r="A14" s="53"/>
      <c r="B14" s="53"/>
      <c r="C14" s="67">
        <v>258.74</v>
      </c>
      <c r="D14" s="67">
        <v>242.2</v>
      </c>
      <c r="E14" s="67">
        <v>245.62</v>
      </c>
      <c r="F14" s="67">
        <v>251.14</v>
      </c>
      <c r="G14" s="67">
        <v>223.56</v>
      </c>
      <c r="H14" s="67">
        <v>188.06</v>
      </c>
      <c r="I14" s="67">
        <v>165</v>
      </c>
      <c r="J14" s="65">
        <v>2.72</v>
      </c>
      <c r="K14" s="65">
        <v>2.71</v>
      </c>
      <c r="L14" s="65">
        <v>2.52</v>
      </c>
      <c r="M14" s="2"/>
    </row>
    <row r="15" spans="1:13" x14ac:dyDescent="0.25">
      <c r="A15" s="2"/>
      <c r="B15" s="2"/>
      <c r="C15" s="59"/>
      <c r="D15" s="59"/>
      <c r="E15" s="59"/>
      <c r="F15" s="59"/>
      <c r="G15" s="59"/>
      <c r="H15" s="59"/>
      <c r="I15" s="59"/>
      <c r="J15" s="67">
        <v>166.57</v>
      </c>
      <c r="K15" s="67">
        <v>160.6</v>
      </c>
      <c r="L15" s="67">
        <v>152.61000000000001</v>
      </c>
      <c r="M15" s="2"/>
    </row>
    <row r="16" spans="1:13" x14ac:dyDescent="0.25">
      <c r="A16" s="2"/>
      <c r="B16" s="2"/>
      <c r="C16" s="61"/>
      <c r="D16" s="61"/>
      <c r="E16" s="61"/>
      <c r="F16" s="61"/>
      <c r="G16" s="61"/>
      <c r="H16" s="61"/>
      <c r="I16" s="61"/>
      <c r="J16" s="59"/>
      <c r="K16" s="59"/>
      <c r="L16" s="59"/>
      <c r="M16" s="2"/>
    </row>
    <row r="17" spans="1:13" x14ac:dyDescent="0.25">
      <c r="A17" s="2"/>
      <c r="B17" s="2"/>
      <c r="C17" s="59">
        <v>4.2996998023041115</v>
      </c>
      <c r="D17" s="59">
        <v>4.0733007237042917</v>
      </c>
      <c r="E17" s="59">
        <v>3.9466532049369305</v>
      </c>
      <c r="F17" s="59">
        <v>4.0384764473889536</v>
      </c>
      <c r="G17" s="59">
        <v>4.0574554862958649</v>
      </c>
      <c r="H17" s="59">
        <v>3.7441325675876094</v>
      </c>
      <c r="I17" s="59">
        <v>3.5531321003470735</v>
      </c>
      <c r="J17" s="61"/>
      <c r="K17" s="61"/>
      <c r="L17" s="61"/>
      <c r="M17" s="2"/>
    </row>
    <row r="18" spans="1:13" x14ac:dyDescent="0.25">
      <c r="A18" s="45"/>
      <c r="B18" s="45"/>
      <c r="C18" s="65">
        <v>46.740094504427518</v>
      </c>
      <c r="D18" s="65">
        <v>44.300812699610397</v>
      </c>
      <c r="E18" s="65">
        <v>44.180814046655094</v>
      </c>
      <c r="F18" s="65">
        <v>47.052375184792304</v>
      </c>
      <c r="G18" s="65">
        <v>46.671071756614275</v>
      </c>
      <c r="H18" s="65">
        <v>47.054898768256557</v>
      </c>
      <c r="I18" s="65">
        <v>45.295298925137722</v>
      </c>
      <c r="J18" s="59">
        <v>3.3182716654337945</v>
      </c>
      <c r="K18" s="59">
        <v>3.1104002130266553</v>
      </c>
      <c r="L18" s="59">
        <v>3.1301137742004439</v>
      </c>
      <c r="M18" s="2"/>
    </row>
    <row r="19" spans="1:13" x14ac:dyDescent="0.25">
      <c r="A19" s="2"/>
      <c r="B19" s="2"/>
      <c r="C19" s="59">
        <v>2157.0909999999999</v>
      </c>
      <c r="D19" s="59">
        <v>2297.9830000000002</v>
      </c>
      <c r="E19" s="59">
        <v>2649.5120000000002</v>
      </c>
      <c r="F19" s="59">
        <v>79.526234409066049</v>
      </c>
      <c r="G19" s="59">
        <v>80.266897773854467</v>
      </c>
      <c r="H19" s="59">
        <v>83.456941786163981</v>
      </c>
      <c r="I19" s="59">
        <v>82.948441246113589</v>
      </c>
      <c r="J19" s="65">
        <v>43.027634383329605</v>
      </c>
      <c r="K19" s="65">
        <v>43.020352628332752</v>
      </c>
      <c r="L19" s="65">
        <v>42.498514296389935</v>
      </c>
      <c r="M19" s="2"/>
    </row>
    <row r="20" spans="1:13" x14ac:dyDescent="0.25">
      <c r="A20" s="2"/>
      <c r="B20" s="2"/>
      <c r="C20" s="59">
        <v>70344.435060326476</v>
      </c>
      <c r="D20" s="59">
        <v>69357.794258373207</v>
      </c>
      <c r="E20" s="59">
        <v>77681.08039787093</v>
      </c>
      <c r="F20" s="59">
        <v>9.6448064384489385</v>
      </c>
      <c r="G20" s="59">
        <v>9.8114730593986241</v>
      </c>
      <c r="H20" s="59">
        <v>9.5331334998836308</v>
      </c>
      <c r="I20" s="59">
        <v>9.2885782567247048</v>
      </c>
      <c r="J20" s="59">
        <v>83.825594396498985</v>
      </c>
      <c r="K20" s="59">
        <v>83.8947459766039</v>
      </c>
      <c r="L20" s="59">
        <v>82.339279650632008</v>
      </c>
      <c r="M20" s="2"/>
    </row>
    <row r="21" spans="1:13" x14ac:dyDescent="0.25">
      <c r="C21" s="59"/>
      <c r="D21" s="59"/>
      <c r="E21" s="59"/>
      <c r="F21" s="59">
        <v>2727.1509999999998</v>
      </c>
      <c r="G21" s="59">
        <v>2610.6970000000001</v>
      </c>
      <c r="H21" s="59">
        <v>3028</v>
      </c>
      <c r="I21" s="59">
        <v>3409</v>
      </c>
      <c r="J21" s="59">
        <v>9.4019329452734368</v>
      </c>
      <c r="K21" s="59">
        <v>8.9488082569965801</v>
      </c>
      <c r="L21" s="59">
        <v>8.9075359070303897</v>
      </c>
    </row>
    <row r="22" spans="1:13" x14ac:dyDescent="0.25">
      <c r="C22" s="61"/>
      <c r="D22" s="61"/>
      <c r="E22" s="61"/>
      <c r="F22" s="59">
        <v>79640.745789639914</v>
      </c>
      <c r="G22" s="59">
        <v>80925.57083967705</v>
      </c>
      <c r="H22" s="59">
        <v>95044.72566015624</v>
      </c>
      <c r="I22" s="59">
        <v>94719.744171367754</v>
      </c>
      <c r="J22" s="59">
        <v>3634</v>
      </c>
      <c r="K22" s="59">
        <v>3828</v>
      </c>
      <c r="L22" s="59">
        <v>3962</v>
      </c>
    </row>
    <row r="23" spans="1:13" x14ac:dyDescent="0.25">
      <c r="A23" s="56"/>
      <c r="B23" s="56"/>
      <c r="C23" s="68">
        <v>31.058559185359002</v>
      </c>
      <c r="D23" s="68">
        <v>24.525172747036514</v>
      </c>
      <c r="E23" s="68">
        <v>24.20901965633432</v>
      </c>
      <c r="F23" s="59"/>
      <c r="G23" s="59"/>
      <c r="H23" s="59"/>
      <c r="I23" s="59"/>
      <c r="J23" s="59">
        <v>98305.488811100746</v>
      </c>
      <c r="K23" s="59">
        <v>98778.776542293228</v>
      </c>
      <c r="L23" s="59">
        <v>110480.65247447013</v>
      </c>
    </row>
    <row r="24" spans="1:13" x14ac:dyDescent="0.25">
      <c r="A24" s="51"/>
      <c r="B24" s="51"/>
      <c r="C24" s="66">
        <v>2.5582547463045366</v>
      </c>
      <c r="D24" s="66">
        <v>2.2721188469441835</v>
      </c>
      <c r="E24" s="66">
        <v>2.3524617180502134</v>
      </c>
      <c r="F24" s="61"/>
      <c r="G24" s="61"/>
      <c r="H24" s="61"/>
      <c r="I24" s="61"/>
      <c r="J24" s="59"/>
      <c r="K24" s="59"/>
      <c r="L24" s="59"/>
    </row>
    <row r="25" spans="1:13" x14ac:dyDescent="0.25">
      <c r="C25" s="59">
        <v>81.258065913874859</v>
      </c>
      <c r="D25" s="59">
        <v>81.013760219220657</v>
      </c>
      <c r="E25" s="59">
        <v>78.205573686113055</v>
      </c>
      <c r="F25" s="68">
        <v>24.536224703868704</v>
      </c>
      <c r="G25" s="68">
        <v>22.403997758181639</v>
      </c>
      <c r="H25" s="68">
        <v>21.226084928963633</v>
      </c>
      <c r="I25" s="68">
        <v>19.693157788952597</v>
      </c>
      <c r="J25" s="61"/>
      <c r="K25" s="61"/>
      <c r="L25" s="61"/>
    </row>
    <row r="26" spans="1:13" x14ac:dyDescent="0.25">
      <c r="C26" s="59">
        <v>11.727330918363949</v>
      </c>
      <c r="D26" s="59">
        <v>10.704841438617374</v>
      </c>
      <c r="E26" s="59">
        <v>9.5600765178391693</v>
      </c>
      <c r="F26" s="66">
        <v>2.3215763901731981</v>
      </c>
      <c r="G26" s="66">
        <v>2.1826969764147028</v>
      </c>
      <c r="H26" s="66">
        <v>2.002175144313445</v>
      </c>
      <c r="I26" s="66">
        <v>1.937752539806973</v>
      </c>
      <c r="J26" s="68">
        <v>22.126434582901361</v>
      </c>
      <c r="K26" s="68">
        <v>19.860078070696904</v>
      </c>
      <c r="L26" s="68">
        <v>18.319902098404224</v>
      </c>
    </row>
    <row r="27" spans="1:13" x14ac:dyDescent="0.25">
      <c r="C27" s="59"/>
      <c r="D27" s="59"/>
      <c r="E27" s="59"/>
      <c r="F27" s="59"/>
      <c r="G27" s="59"/>
      <c r="H27" s="59"/>
      <c r="I27" s="59"/>
      <c r="J27" s="66">
        <v>2.1391549486552237</v>
      </c>
      <c r="K27" s="66">
        <v>2.0232175920112305</v>
      </c>
      <c r="L27" s="66">
        <v>2.0757560603746907</v>
      </c>
    </row>
    <row r="28" spans="1:13" x14ac:dyDescent="0.25">
      <c r="C28" s="61"/>
      <c r="D28" s="61"/>
      <c r="E28" s="61"/>
      <c r="F28" s="61"/>
      <c r="G28" s="61"/>
      <c r="H28" s="61"/>
      <c r="I28" s="61"/>
      <c r="J28" s="59"/>
      <c r="K28" s="59"/>
      <c r="L28" s="59"/>
    </row>
    <row r="29" spans="1:13" x14ac:dyDescent="0.25">
      <c r="A29" s="52"/>
      <c r="B29" s="52"/>
      <c r="C29" s="69">
        <v>26.25</v>
      </c>
      <c r="D29" s="69">
        <v>38.770000000000003</v>
      </c>
      <c r="E29" s="69">
        <v>54.61</v>
      </c>
      <c r="F29" s="69">
        <v>39.229999999999997</v>
      </c>
      <c r="G29" s="69">
        <v>46.29</v>
      </c>
      <c r="H29" s="69">
        <v>30.83</v>
      </c>
      <c r="I29" s="69">
        <v>24.38</v>
      </c>
      <c r="J29" s="61"/>
      <c r="K29" s="61"/>
      <c r="L29" s="61"/>
    </row>
    <row r="30" spans="1:13" x14ac:dyDescent="0.25">
      <c r="A30" s="58"/>
      <c r="B30" s="58"/>
      <c r="C30" s="70">
        <v>52.96</v>
      </c>
      <c r="D30" s="70">
        <v>41.67</v>
      </c>
      <c r="E30" s="70">
        <v>41.11</v>
      </c>
      <c r="F30" s="70">
        <v>45.02</v>
      </c>
      <c r="G30" s="70">
        <v>46.24</v>
      </c>
      <c r="H30" s="70">
        <v>56.08</v>
      </c>
      <c r="I30" s="70">
        <v>54.7</v>
      </c>
      <c r="J30" s="69">
        <v>26.52</v>
      </c>
      <c r="K30" s="69">
        <v>27.4</v>
      </c>
      <c r="L30" s="69">
        <v>34.32</v>
      </c>
    </row>
    <row r="31" spans="1:13" x14ac:dyDescent="0.25">
      <c r="C31" s="59">
        <v>0.32</v>
      </c>
      <c r="D31" s="59">
        <v>0.28999999999999998</v>
      </c>
      <c r="E31" s="59">
        <v>1.76</v>
      </c>
      <c r="F31" s="59">
        <v>0.72</v>
      </c>
      <c r="G31" s="59">
        <v>1.0900000000000001</v>
      </c>
      <c r="H31" s="59">
        <v>0.59</v>
      </c>
      <c r="I31" s="59">
        <v>0.47</v>
      </c>
      <c r="J31" s="71">
        <v>46.62</v>
      </c>
      <c r="K31" s="71">
        <v>43.91</v>
      </c>
      <c r="L31" s="71">
        <v>44.91</v>
      </c>
    </row>
    <row r="32" spans="1:13" x14ac:dyDescent="0.25">
      <c r="C32" s="59">
        <v>1.95</v>
      </c>
      <c r="D32" s="59">
        <v>1.59</v>
      </c>
      <c r="E32" s="59">
        <v>1.58</v>
      </c>
      <c r="F32" s="59">
        <v>1.45</v>
      </c>
      <c r="G32" s="59">
        <v>1.57</v>
      </c>
      <c r="H32" s="59">
        <v>1.54</v>
      </c>
      <c r="I32" s="59">
        <v>1.47</v>
      </c>
      <c r="J32" s="59">
        <v>0.33</v>
      </c>
      <c r="K32" s="59">
        <v>0.33</v>
      </c>
      <c r="L32" s="59">
        <v>0.26</v>
      </c>
    </row>
    <row r="33" spans="3:12" ht="15.75" thickBot="1" x14ac:dyDescent="0.3">
      <c r="C33" s="59"/>
      <c r="D33" s="59"/>
      <c r="E33" s="59"/>
      <c r="F33" s="59"/>
      <c r="G33" s="59"/>
      <c r="H33" s="59"/>
      <c r="I33" s="59"/>
      <c r="J33" s="59">
        <v>1.43</v>
      </c>
      <c r="K33" s="59">
        <v>1.24</v>
      </c>
      <c r="L33" s="72">
        <v>1.49</v>
      </c>
    </row>
    <row r="34" spans="3:12" x14ac:dyDescent="0.25">
      <c r="C34" s="61"/>
      <c r="D34" s="61"/>
      <c r="E34" s="61"/>
      <c r="F34" s="61"/>
      <c r="G34" s="61"/>
      <c r="H34" s="61"/>
      <c r="I34" s="61"/>
      <c r="J34" s="59"/>
      <c r="K34" s="59"/>
      <c r="L34" s="73"/>
    </row>
    <row r="35" spans="3:12" ht="15.75" thickBot="1" x14ac:dyDescent="0.3">
      <c r="C35" s="72">
        <v>27.558418365910203</v>
      </c>
      <c r="D35" s="72">
        <v>8.4797270560693985</v>
      </c>
      <c r="E35" s="72">
        <v>-0.79296631912845494</v>
      </c>
      <c r="F35" s="72">
        <v>5.8300696154971572</v>
      </c>
      <c r="G35" s="72">
        <v>1.8950452787212659</v>
      </c>
      <c r="H35" s="72">
        <v>7.3775670366021773</v>
      </c>
      <c r="I35" s="72">
        <v>5.8189542827070753</v>
      </c>
      <c r="J35" s="61"/>
      <c r="K35" s="61"/>
      <c r="L35" s="73"/>
    </row>
    <row r="36" spans="3:12" ht="15.75" thickBot="1" x14ac:dyDescent="0.3">
      <c r="C36" s="73"/>
      <c r="D36" s="73"/>
      <c r="E36" s="73"/>
      <c r="F36" s="73"/>
      <c r="G36" s="73"/>
      <c r="H36" s="73"/>
      <c r="I36" s="73"/>
      <c r="J36" s="72">
        <v>6.4955164737583742</v>
      </c>
      <c r="K36" s="72">
        <v>0.91979418347694131</v>
      </c>
      <c r="L36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="70" zoomScaleNormal="70" zoomScaleSheetLayoutView="70" workbookViewId="0">
      <selection activeCell="H34" sqref="H34"/>
    </sheetView>
  </sheetViews>
  <sheetFormatPr baseColWidth="10" defaultRowHeight="15" x14ac:dyDescent="0.25"/>
  <cols>
    <col min="1" max="1" width="7.5703125" customWidth="1"/>
    <col min="2" max="2" width="53.85546875" customWidth="1"/>
    <col min="3" max="3" width="6.85546875" customWidth="1"/>
    <col min="14" max="14" width="7.5703125" customWidth="1"/>
  </cols>
  <sheetData>
    <row r="1" spans="1:14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5.75" x14ac:dyDescent="0.25">
      <c r="A2" s="1"/>
      <c r="B2" s="86" t="s">
        <v>89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</row>
    <row r="3" spans="1:14" ht="15.75" x14ac:dyDescent="0.25">
      <c r="A3" s="1"/>
      <c r="B3" s="85" t="s">
        <v>82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"/>
    </row>
    <row r="4" spans="1:14" s="83" customFormat="1" ht="22.5" customHeight="1" x14ac:dyDescent="0.25">
      <c r="A4" s="82"/>
      <c r="B4" s="87" t="s">
        <v>83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2"/>
    </row>
    <row r="5" spans="1:14" ht="26.25" customHeight="1" x14ac:dyDescent="0.25">
      <c r="A5" s="2"/>
      <c r="B5" s="76"/>
      <c r="C5" s="76"/>
      <c r="D5" s="77">
        <v>2008</v>
      </c>
      <c r="E5" s="77">
        <f>+D5+1</f>
        <v>2009</v>
      </c>
      <c r="F5" s="77">
        <f t="shared" ref="F5:M5" si="0">+E5+1</f>
        <v>2010</v>
      </c>
      <c r="G5" s="77">
        <f t="shared" si="0"/>
        <v>2011</v>
      </c>
      <c r="H5" s="77">
        <f t="shared" si="0"/>
        <v>2012</v>
      </c>
      <c r="I5" s="77">
        <f t="shared" si="0"/>
        <v>2013</v>
      </c>
      <c r="J5" s="77">
        <f t="shared" si="0"/>
        <v>2014</v>
      </c>
      <c r="K5" s="77">
        <f t="shared" si="0"/>
        <v>2015</v>
      </c>
      <c r="L5" s="77">
        <f t="shared" si="0"/>
        <v>2016</v>
      </c>
      <c r="M5" s="77">
        <f t="shared" si="0"/>
        <v>2017</v>
      </c>
      <c r="N5" s="1"/>
    </row>
    <row r="6" spans="1:14" ht="20.25" customHeight="1" x14ac:dyDescent="0.25">
      <c r="A6" s="2"/>
      <c r="B6" s="75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x14ac:dyDescent="0.25">
      <c r="A7" s="2"/>
      <c r="B7" s="46" t="s">
        <v>0</v>
      </c>
      <c r="C7" s="2"/>
      <c r="D7" s="74">
        <v>11.855391680672346</v>
      </c>
      <c r="E7" s="74">
        <v>13.729483598000339</v>
      </c>
      <c r="F7" s="74">
        <v>13.670098898071265</v>
      </c>
      <c r="G7" s="74">
        <v>13.531339858915853</v>
      </c>
      <c r="H7" s="74">
        <v>13.570068294343333</v>
      </c>
      <c r="I7" s="74">
        <v>13.664151462732011</v>
      </c>
      <c r="J7" s="74">
        <v>14.420920069030227</v>
      </c>
      <c r="K7" s="74">
        <v>14.2</v>
      </c>
      <c r="L7" s="74">
        <v>15.012662294371385</v>
      </c>
      <c r="M7" s="74">
        <v>15.18232253017838</v>
      </c>
      <c r="N7" s="1"/>
    </row>
    <row r="8" spans="1:14" x14ac:dyDescent="0.25">
      <c r="A8" s="2"/>
      <c r="B8" s="2"/>
      <c r="C8" s="2"/>
      <c r="D8" s="74"/>
      <c r="E8" s="74"/>
      <c r="F8" s="74"/>
      <c r="G8" s="74"/>
      <c r="H8" s="74"/>
      <c r="I8" s="74"/>
      <c r="J8" s="74"/>
      <c r="K8" s="74"/>
      <c r="L8" s="74"/>
      <c r="M8" s="74"/>
      <c r="N8" s="1"/>
    </row>
    <row r="9" spans="1:14" x14ac:dyDescent="0.25">
      <c r="A9" s="2"/>
      <c r="B9" s="75" t="s">
        <v>1</v>
      </c>
      <c r="C9" s="2"/>
      <c r="D9" s="74"/>
      <c r="E9" s="74"/>
      <c r="F9" s="74"/>
      <c r="G9" s="74"/>
      <c r="H9" s="74"/>
      <c r="I9" s="74"/>
      <c r="J9" s="74"/>
      <c r="K9" s="74"/>
      <c r="L9" s="74"/>
      <c r="M9" s="74"/>
      <c r="N9" s="1"/>
    </row>
    <row r="10" spans="1:14" x14ac:dyDescent="0.25">
      <c r="A10" s="2"/>
      <c r="B10" s="46" t="s">
        <v>7</v>
      </c>
      <c r="C10" s="2"/>
      <c r="D10" s="74">
        <v>1.27</v>
      </c>
      <c r="E10" s="74">
        <v>1.56</v>
      </c>
      <c r="F10" s="74">
        <v>1.49</v>
      </c>
      <c r="G10" s="74">
        <v>1.47</v>
      </c>
      <c r="H10" s="74">
        <v>1.75</v>
      </c>
      <c r="I10" s="74">
        <v>2.14</v>
      </c>
      <c r="J10" s="74">
        <v>2.4700000000000002</v>
      </c>
      <c r="K10" s="74">
        <v>2.54</v>
      </c>
      <c r="L10" s="74">
        <v>2.8</v>
      </c>
      <c r="M10" s="74">
        <v>3.04</v>
      </c>
      <c r="N10" s="1"/>
    </row>
    <row r="11" spans="1:14" x14ac:dyDescent="0.25">
      <c r="A11" s="2"/>
      <c r="B11" s="46" t="s">
        <v>8</v>
      </c>
      <c r="C11" s="2"/>
      <c r="D11" s="74">
        <v>1.68</v>
      </c>
      <c r="E11" s="74">
        <v>1.99</v>
      </c>
      <c r="F11" s="74">
        <v>1.88</v>
      </c>
      <c r="G11" s="74">
        <v>1.98</v>
      </c>
      <c r="H11" s="74">
        <v>2.44</v>
      </c>
      <c r="I11" s="74">
        <v>2.78</v>
      </c>
      <c r="J11" s="74">
        <v>2.8</v>
      </c>
      <c r="K11" s="74">
        <v>2.4500000000000002</v>
      </c>
      <c r="L11" s="74">
        <v>2.84</v>
      </c>
      <c r="M11" s="74">
        <v>3.3</v>
      </c>
      <c r="N11" s="1"/>
    </row>
    <row r="12" spans="1:14" x14ac:dyDescent="0.25">
      <c r="A12" s="2"/>
      <c r="B12" s="46" t="s">
        <v>9</v>
      </c>
      <c r="C12" s="2"/>
      <c r="D12" s="74">
        <v>0.97</v>
      </c>
      <c r="E12" s="74">
        <v>1.1599999999999999</v>
      </c>
      <c r="F12" s="74">
        <v>1.1299999999999999</v>
      </c>
      <c r="G12" s="74">
        <v>0.98</v>
      </c>
      <c r="H12" s="74">
        <v>1.06</v>
      </c>
      <c r="I12" s="74">
        <v>1.38</v>
      </c>
      <c r="J12" s="74">
        <v>2.02</v>
      </c>
      <c r="K12" s="74">
        <v>2.72</v>
      </c>
      <c r="L12" s="74">
        <v>2.71</v>
      </c>
      <c r="M12" s="74">
        <v>2.52</v>
      </c>
      <c r="N12" s="1"/>
    </row>
    <row r="13" spans="1:14" x14ac:dyDescent="0.25">
      <c r="A13" s="2"/>
      <c r="B13" s="46" t="s">
        <v>10</v>
      </c>
      <c r="C13" s="2"/>
      <c r="D13" s="74">
        <v>0.9</v>
      </c>
      <c r="E13" s="74">
        <v>1.1499999999999999</v>
      </c>
      <c r="F13" s="74">
        <v>1.0900000000000001</v>
      </c>
      <c r="G13" s="74">
        <v>1</v>
      </c>
      <c r="H13" s="74">
        <v>1</v>
      </c>
      <c r="I13" s="74">
        <v>0.92</v>
      </c>
      <c r="J13" s="74">
        <v>1.03</v>
      </c>
      <c r="K13" s="74">
        <v>1.06</v>
      </c>
      <c r="L13" s="74">
        <v>1.23</v>
      </c>
      <c r="M13" s="74">
        <v>1.35</v>
      </c>
      <c r="N13" s="1"/>
    </row>
    <row r="14" spans="1:14" x14ac:dyDescent="0.25">
      <c r="A14" s="2"/>
      <c r="B14" s="46" t="s">
        <v>11</v>
      </c>
      <c r="C14" s="2"/>
      <c r="D14" s="74">
        <v>258.74</v>
      </c>
      <c r="E14" s="74">
        <v>242.2</v>
      </c>
      <c r="F14" s="74">
        <v>245.62</v>
      </c>
      <c r="G14" s="74">
        <v>251.14</v>
      </c>
      <c r="H14" s="74">
        <v>223.56</v>
      </c>
      <c r="I14" s="74">
        <v>188.06</v>
      </c>
      <c r="J14" s="74">
        <v>165</v>
      </c>
      <c r="K14" s="74">
        <v>166.57</v>
      </c>
      <c r="L14" s="74">
        <v>160.6</v>
      </c>
      <c r="M14" s="74">
        <v>152.61000000000001</v>
      </c>
      <c r="N14" s="1"/>
    </row>
    <row r="15" spans="1:14" ht="29.25" x14ac:dyDescent="0.25">
      <c r="A15" s="2"/>
      <c r="B15" s="47" t="s">
        <v>62</v>
      </c>
      <c r="C15" s="2"/>
      <c r="D15" s="74">
        <v>151.42847926267282</v>
      </c>
      <c r="E15" s="74">
        <v>139.42140221402215</v>
      </c>
      <c r="F15" s="74">
        <v>141.85031007751937</v>
      </c>
      <c r="G15" s="74">
        <v>149.46388663967613</v>
      </c>
      <c r="H15" s="74">
        <v>142.26545454545456</v>
      </c>
      <c r="I15" s="74">
        <v>131.51908496732028</v>
      </c>
      <c r="J15" s="74">
        <v>116.44285714285715</v>
      </c>
      <c r="K15" s="74">
        <v>117.52438888888889</v>
      </c>
      <c r="L15" s="74">
        <v>111.58312655086849</v>
      </c>
      <c r="M15" s="74">
        <v>105.67981776765376</v>
      </c>
      <c r="N15" s="1"/>
    </row>
    <row r="16" spans="1:14" x14ac:dyDescent="0.25">
      <c r="A16" s="2"/>
      <c r="B16" s="2"/>
      <c r="C16" s="2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1"/>
    </row>
    <row r="17" spans="1:14" x14ac:dyDescent="0.25">
      <c r="A17" s="2"/>
      <c r="B17" s="75" t="s">
        <v>63</v>
      </c>
      <c r="C17" s="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1"/>
    </row>
    <row r="18" spans="1:14" x14ac:dyDescent="0.25">
      <c r="A18" s="2"/>
      <c r="B18" s="46" t="s">
        <v>64</v>
      </c>
      <c r="C18" s="2"/>
      <c r="D18" s="74">
        <v>46.740094504427518</v>
      </c>
      <c r="E18" s="74">
        <v>44.300812699610397</v>
      </c>
      <c r="F18" s="74">
        <v>44.180814046655094</v>
      </c>
      <c r="G18" s="74">
        <v>47.052375184792304</v>
      </c>
      <c r="H18" s="74">
        <v>46.671071756614275</v>
      </c>
      <c r="I18" s="74">
        <v>47.054898768256557</v>
      </c>
      <c r="J18" s="74">
        <v>45.295298925137722</v>
      </c>
      <c r="K18" s="74">
        <v>43.027634383329605</v>
      </c>
      <c r="L18" s="74">
        <v>43.020352628332752</v>
      </c>
      <c r="M18" s="74">
        <v>42.498514296389935</v>
      </c>
      <c r="N18" s="1"/>
    </row>
    <row r="19" spans="1:14" x14ac:dyDescent="0.25">
      <c r="A19" s="2"/>
      <c r="B19" s="2"/>
      <c r="C19" s="2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1"/>
    </row>
    <row r="20" spans="1:14" x14ac:dyDescent="0.25">
      <c r="A20" s="2"/>
      <c r="B20" s="75" t="s">
        <v>65</v>
      </c>
      <c r="C20" s="2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1"/>
    </row>
    <row r="21" spans="1:14" x14ac:dyDescent="0.25">
      <c r="A21" s="2"/>
      <c r="B21" s="46" t="s">
        <v>66</v>
      </c>
      <c r="C21" s="2"/>
      <c r="D21" s="74">
        <v>31.058559185359002</v>
      </c>
      <c r="E21" s="74">
        <v>24.525172747036514</v>
      </c>
      <c r="F21" s="74">
        <v>24.20901965633432</v>
      </c>
      <c r="G21" s="74">
        <v>24.536224703868704</v>
      </c>
      <c r="H21" s="74">
        <v>22.403997758181639</v>
      </c>
      <c r="I21" s="74">
        <v>21.226084928963633</v>
      </c>
      <c r="J21" s="74">
        <v>19.693157788952597</v>
      </c>
      <c r="K21" s="74">
        <v>22.126434582901361</v>
      </c>
      <c r="L21" s="74">
        <v>19.860078070696904</v>
      </c>
      <c r="M21" s="74">
        <v>18.319902098404224</v>
      </c>
      <c r="N21" s="1"/>
    </row>
    <row r="22" spans="1:14" x14ac:dyDescent="0.25">
      <c r="A22" s="2"/>
      <c r="B22" s="46" t="s">
        <v>67</v>
      </c>
      <c r="C22" s="2"/>
      <c r="D22" s="74">
        <v>2.5582547463045366</v>
      </c>
      <c r="E22" s="74">
        <v>2.2721188469441835</v>
      </c>
      <c r="F22" s="74">
        <v>2.3524617180502134</v>
      </c>
      <c r="G22" s="74">
        <v>2.3215763901731981</v>
      </c>
      <c r="H22" s="74">
        <v>2.1826969764147028</v>
      </c>
      <c r="I22" s="74">
        <v>2.002175144313445</v>
      </c>
      <c r="J22" s="74">
        <v>1.937752539806973</v>
      </c>
      <c r="K22" s="74">
        <v>2.1391549486552237</v>
      </c>
      <c r="L22" s="74">
        <v>2.0232175920112305</v>
      </c>
      <c r="M22" s="74">
        <v>2.0757560603746907</v>
      </c>
      <c r="N22" s="1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</row>
    <row r="24" spans="1:14" ht="17.25" x14ac:dyDescent="0.25">
      <c r="A24" s="2"/>
      <c r="B24" s="75" t="s">
        <v>86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</row>
    <row r="25" spans="1:14" x14ac:dyDescent="0.25">
      <c r="A25" s="2"/>
      <c r="B25" s="46" t="s">
        <v>87</v>
      </c>
      <c r="C25" s="2"/>
      <c r="D25" s="74">
        <v>26.25</v>
      </c>
      <c r="E25" s="74">
        <v>38.770000000000003</v>
      </c>
      <c r="F25" s="74">
        <v>54.61</v>
      </c>
      <c r="G25" s="74">
        <v>39.229999999999997</v>
      </c>
      <c r="H25" s="74">
        <v>46.29</v>
      </c>
      <c r="I25" s="74">
        <v>30.83</v>
      </c>
      <c r="J25" s="74">
        <v>24.38</v>
      </c>
      <c r="K25" s="74">
        <v>26.52</v>
      </c>
      <c r="L25" s="74">
        <v>27.4</v>
      </c>
      <c r="M25" s="74">
        <v>34.32</v>
      </c>
      <c r="N25" s="1"/>
    </row>
    <row r="26" spans="1:14" x14ac:dyDescent="0.25">
      <c r="A26" s="2"/>
      <c r="B26" s="78" t="s">
        <v>88</v>
      </c>
      <c r="C26" s="79"/>
      <c r="D26" s="80">
        <v>52.96</v>
      </c>
      <c r="E26" s="80">
        <v>41.67</v>
      </c>
      <c r="F26" s="80">
        <v>41.11</v>
      </c>
      <c r="G26" s="80">
        <v>45.02</v>
      </c>
      <c r="H26" s="80">
        <v>46.24</v>
      </c>
      <c r="I26" s="80">
        <v>56.08</v>
      </c>
      <c r="J26" s="80">
        <v>54.7</v>
      </c>
      <c r="K26" s="80">
        <v>46.62</v>
      </c>
      <c r="L26" s="80">
        <v>43.91</v>
      </c>
      <c r="M26" s="80">
        <v>44.91</v>
      </c>
      <c r="N26" s="1"/>
    </row>
    <row r="27" spans="1:14" ht="19.5" customHeight="1" x14ac:dyDescent="0.25">
      <c r="A27" s="2"/>
      <c r="B27" s="81" t="s">
        <v>84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</row>
    <row r="28" spans="1:14" x14ac:dyDescent="0.25">
      <c r="A28" s="2"/>
      <c r="B28" s="81" t="s">
        <v>81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</row>
    <row r="29" spans="1:14" x14ac:dyDescent="0.25">
      <c r="A29" s="2"/>
      <c r="B29" s="81" t="s">
        <v>85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</row>
    <row r="31" spans="1:14" x14ac:dyDescent="0.25">
      <c r="A31" s="1"/>
    </row>
    <row r="32" spans="1:14" x14ac:dyDescent="0.25">
      <c r="A32" s="1"/>
    </row>
    <row r="33" spans="1:14" x14ac:dyDescent="0.25">
      <c r="A33" s="1"/>
    </row>
    <row r="34" spans="1:14" x14ac:dyDescent="0.25">
      <c r="A34" s="1"/>
    </row>
    <row r="35" spans="1:14" x14ac:dyDescent="0.25">
      <c r="A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">
    <mergeCell ref="B3:M3"/>
    <mergeCell ref="B2:M2"/>
    <mergeCell ref="B4:M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DATA1</vt:lpstr>
      <vt:lpstr>DATA2</vt:lpstr>
      <vt:lpstr>CUADRO_FINAL</vt:lpstr>
      <vt:lpstr>CUADRO_FINAL!Área_de_impresión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Velez Salamanca, Amilcar  Enrique</dc:creator>
  <cp:lastModifiedBy>Romero Palomino, Jose Miguel</cp:lastModifiedBy>
  <cp:lastPrinted>2018-03-28T15:34:30Z</cp:lastPrinted>
  <dcterms:created xsi:type="dcterms:W3CDTF">2018-03-21T21:20:34Z</dcterms:created>
  <dcterms:modified xsi:type="dcterms:W3CDTF">2018-05-04T22:03:48Z</dcterms:modified>
</cp:coreProperties>
</file>