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Liq y Cred 61-74\Anexos Liq y Cred 61-74\"/>
    </mc:Choice>
  </mc:AlternateContent>
  <bookViews>
    <workbookView xWindow="0" yWindow="0" windowWidth="21600" windowHeight="9435"/>
  </bookViews>
  <sheets>
    <sheet name="Hoja1" sheetId="1" r:id="rId1"/>
  </sheets>
  <definedNames>
    <definedName name="_xlnm.Print_Area" localSheetId="0">Hoja1!$B$2:$AH$30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AK13" i="1"/>
  <c r="AF13" i="1" s="1"/>
  <c r="AK14" i="1"/>
  <c r="W14" i="1" s="1"/>
  <c r="AK15" i="1"/>
  <c r="AC15" i="1" s="1"/>
  <c r="AK16" i="1"/>
  <c r="AC16" i="1" s="1"/>
  <c r="AK17" i="1"/>
  <c r="W17" i="1" s="1"/>
  <c r="AK18" i="1"/>
  <c r="Z18" i="1" s="1"/>
  <c r="AK19" i="1"/>
  <c r="Z19" i="1" s="1"/>
  <c r="AK20" i="1"/>
  <c r="AF20" i="1" s="1"/>
  <c r="Z14" i="1" l="1"/>
  <c r="Z20" i="1"/>
  <c r="AF14" i="1"/>
  <c r="AF15" i="1"/>
  <c r="Z13" i="1"/>
  <c r="AC13" i="1"/>
  <c r="W13" i="1"/>
  <c r="AC17" i="1"/>
  <c r="W15" i="1"/>
  <c r="AC19" i="1"/>
  <c r="W16" i="1"/>
  <c r="AC20" i="1"/>
  <c r="AC18" i="1"/>
  <c r="T16" i="1"/>
  <c r="AF16" i="1"/>
  <c r="T15" i="1"/>
  <c r="Z15" i="1"/>
  <c r="AF17" i="1"/>
  <c r="T14" i="1"/>
  <c r="Z16" i="1"/>
  <c r="AF18" i="1"/>
  <c r="T13" i="1"/>
  <c r="W20" i="1"/>
  <c r="Z17" i="1"/>
  <c r="AC14" i="1"/>
  <c r="AF19" i="1"/>
  <c r="T18" i="1"/>
  <c r="T17" i="1"/>
  <c r="W18" i="1"/>
  <c r="T20" i="1"/>
  <c r="T19" i="1"/>
  <c r="AK21" i="1"/>
  <c r="AK22" i="1"/>
  <c r="AK23" i="1"/>
  <c r="AC23" i="1" l="1"/>
  <c r="Z23" i="1"/>
  <c r="AF23" i="1"/>
  <c r="W23" i="1"/>
  <c r="W22" i="1"/>
  <c r="AF22" i="1"/>
  <c r="AC22" i="1"/>
  <c r="Z22" i="1"/>
  <c r="AF21" i="1"/>
  <c r="W21" i="1"/>
  <c r="Z21" i="1"/>
  <c r="AC21" i="1"/>
  <c r="T22" i="1"/>
  <c r="T21" i="1"/>
  <c r="T23" i="1"/>
  <c r="Q23" i="1" l="1"/>
  <c r="N23" i="1"/>
  <c r="K23" i="1"/>
  <c r="H23" i="1"/>
  <c r="E23" i="1"/>
</calcChain>
</file>

<file path=xl/sharedStrings.xml><?xml version="1.0" encoding="utf-8"?>
<sst xmlns="http://schemas.openxmlformats.org/spreadsheetml/2006/main" count="51" uniqueCount="29">
  <si>
    <t>TASAS DE INTERÉS NOMINAL Y REAL EN MONEDA NACIONAL Y MONEDA EXTRANJERA</t>
  </si>
  <si>
    <t xml:space="preserve">                                          MONEDA NACIONAL                                       </t>
  </si>
  <si>
    <t xml:space="preserve">                                          MONEDA EXTRANJERA                                       </t>
  </si>
  <si>
    <t>Promedio activa</t>
  </si>
  <si>
    <t xml:space="preserve">Préstamos hasta </t>
  </si>
  <si>
    <t>Promedio pasiva</t>
  </si>
  <si>
    <t>Ahorro</t>
  </si>
  <si>
    <t>Interbancaria</t>
  </si>
  <si>
    <t>Préstamo hasta</t>
  </si>
  <si>
    <t>(TAMN)</t>
  </si>
  <si>
    <t>360 días 1/</t>
  </si>
  <si>
    <t>(TIPMN)</t>
  </si>
  <si>
    <t>(TAMEX)</t>
  </si>
  <si>
    <t>(TIPMEX)</t>
  </si>
  <si>
    <t>Nominal</t>
  </si>
  <si>
    <t>Real 2/</t>
  </si>
  <si>
    <t>Real 3/</t>
  </si>
  <si>
    <t>1/</t>
  </si>
  <si>
    <t>Desde 2010, corresponden a los créditos corporativos.</t>
  </si>
  <si>
    <t>2/</t>
  </si>
  <si>
    <t>3/</t>
  </si>
  <si>
    <t>Se ajusta la tasa de interés nominal por la variación del tipo de cambio últimos doce meses y se descuenta por la tasa de inflación últimos doce meses.</t>
  </si>
  <si>
    <t>Fuente: Superintendencia de Banca, Seguros y AFP, BCRP.</t>
  </si>
  <si>
    <t>Elaboración: Gerencia Central de Estudios Económicos.</t>
  </si>
  <si>
    <t>Inflacion</t>
  </si>
  <si>
    <t>Tipo de Cambio</t>
  </si>
  <si>
    <t>ANEXO 69</t>
  </si>
  <si>
    <t>Se descuenta la tasa de inflación últimos doce meses a la tasa de interés nominal .</t>
  </si>
  <si>
    <t>(Cierre del año, en términos efectivos anuales)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</si>
</sst>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_;\-#,##0.00__;&quot;-&quot;__"/>
    <numFmt numFmtId="165" formatCode="yyyy"/>
    <numFmt numFmtId="166" formatCode="#,##0.0__;\-#,##0.0__;&quot;-&quot;__"/>
    <numFmt numFmtId="167" formatCode="#,##0.0_ ;\-#,##0.0\ "/>
    <numFmt numFmtId="168" formatCode="#,##0.000__;\-#,##0.000__;&quot;-&quot;__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1" applyFont="1" applyFill="1" applyProtection="1"/>
    <xf numFmtId="0" fontId="5" fillId="2" borderId="0" xfId="1" applyFont="1" applyFill="1" applyAlignment="1" applyProtection="1">
      <alignment horizontal="centerContinuous"/>
    </xf>
    <xf numFmtId="0" fontId="6" fillId="2" borderId="0" xfId="1" applyFont="1" applyFill="1" applyProtection="1"/>
    <xf numFmtId="0" fontId="4" fillId="2" borderId="0" xfId="1" applyFont="1" applyFill="1" applyProtection="1"/>
    <xf numFmtId="0" fontId="5" fillId="2" borderId="1" xfId="1" applyFont="1" applyFill="1" applyBorder="1" applyProtection="1"/>
    <xf numFmtId="0" fontId="7" fillId="2" borderId="0" xfId="1" applyFont="1" applyFill="1" applyProtection="1"/>
    <xf numFmtId="0" fontId="5" fillId="2" borderId="0" xfId="2" applyFont="1" applyFill="1" applyBorder="1" applyProtection="1"/>
    <xf numFmtId="0" fontId="5" fillId="2" borderId="2" xfId="2" applyFont="1" applyFill="1" applyBorder="1" applyAlignment="1" applyProtection="1">
      <alignment horizontal="centerContinuous"/>
    </xf>
    <xf numFmtId="0" fontId="5" fillId="2" borderId="0" xfId="2" applyFont="1" applyFill="1" applyBorder="1" applyAlignment="1" applyProtection="1">
      <alignment horizontal="center"/>
    </xf>
    <xf numFmtId="39" fontId="5" fillId="2" borderId="0" xfId="2" applyNumberFormat="1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quotePrefix="1" applyFont="1" applyFill="1" applyBorder="1" applyAlignment="1">
      <alignment horizontal="center" vertical="center"/>
    </xf>
    <xf numFmtId="0" fontId="5" fillId="2" borderId="0" xfId="2" quotePrefix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2" xfId="2" applyFont="1" applyFill="1" applyBorder="1"/>
    <xf numFmtId="0" fontId="5" fillId="2" borderId="2" xfId="1" applyFont="1" applyFill="1" applyBorder="1"/>
    <xf numFmtId="0" fontId="5" fillId="2" borderId="0" xfId="1" applyFont="1" applyFill="1" applyBorder="1"/>
    <xf numFmtId="0" fontId="5" fillId="2" borderId="2" xfId="2" applyFont="1" applyFill="1" applyBorder="1" applyProtection="1"/>
    <xf numFmtId="39" fontId="5" fillId="2" borderId="2" xfId="2" applyNumberFormat="1" applyFont="1" applyFill="1" applyBorder="1" applyAlignment="1" applyProtection="1">
      <alignment horizontal="center"/>
    </xf>
    <xf numFmtId="39" fontId="5" fillId="2" borderId="2" xfId="2" applyNumberFormat="1" applyFont="1" applyFill="1" applyBorder="1" applyAlignment="1" applyProtection="1">
      <alignment horizontal="center" vertical="center"/>
    </xf>
    <xf numFmtId="0" fontId="8" fillId="2" borderId="0" xfId="1" applyFont="1" applyFill="1" applyProtection="1"/>
    <xf numFmtId="0" fontId="4" fillId="2" borderId="0" xfId="2" applyFont="1" applyFill="1" applyBorder="1" applyProtection="1"/>
    <xf numFmtId="164" fontId="4" fillId="2" borderId="0" xfId="3" applyNumberFormat="1" applyFont="1" applyFill="1" applyBorder="1" applyAlignment="1" applyProtection="1">
      <alignment horizontal="center"/>
    </xf>
    <xf numFmtId="164" fontId="4" fillId="2" borderId="0" xfId="3" applyNumberFormat="1" applyFont="1" applyFill="1" applyBorder="1" applyProtection="1"/>
    <xf numFmtId="166" fontId="4" fillId="2" borderId="0" xfId="3" applyNumberFormat="1" applyFont="1" applyFill="1" applyBorder="1" applyAlignment="1" applyProtection="1">
      <alignment horizontal="right"/>
    </xf>
    <xf numFmtId="0" fontId="5" fillId="2" borderId="3" xfId="2" applyFont="1" applyFill="1" applyBorder="1" applyProtection="1"/>
    <xf numFmtId="164" fontId="4" fillId="2" borderId="3" xfId="3" applyNumberFormat="1" applyFont="1" applyFill="1" applyBorder="1" applyProtection="1"/>
    <xf numFmtId="39" fontId="4" fillId="2" borderId="0" xfId="2" applyNumberFormat="1" applyFont="1" applyFill="1" applyBorder="1" applyProtection="1"/>
    <xf numFmtId="0" fontId="4" fillId="2" borderId="0" xfId="2" quotePrefix="1" applyFont="1" applyFill="1" applyAlignment="1" applyProtection="1">
      <alignment horizontal="left" vertical="top"/>
    </xf>
    <xf numFmtId="0" fontId="4" fillId="2" borderId="0" xfId="2" applyFont="1" applyFill="1" applyProtection="1"/>
    <xf numFmtId="0" fontId="4" fillId="2" borderId="0" xfId="2" applyFont="1" applyFill="1" applyAlignment="1" applyProtection="1">
      <alignment horizontal="left" vertical="top"/>
    </xf>
    <xf numFmtId="167" fontId="8" fillId="2" borderId="0" xfId="1" applyNumberFormat="1" applyFont="1" applyFill="1" applyProtection="1"/>
    <xf numFmtId="166" fontId="8" fillId="2" borderId="0" xfId="1" applyNumberFormat="1" applyFont="1" applyFill="1" applyProtection="1"/>
    <xf numFmtId="0" fontId="5" fillId="2" borderId="0" xfId="1" applyFont="1" applyFill="1" applyBorder="1" applyProtection="1"/>
    <xf numFmtId="39" fontId="5" fillId="2" borderId="0" xfId="2" applyNumberFormat="1" applyFont="1" applyFill="1" applyBorder="1" applyAlignment="1" applyProtection="1">
      <alignment horizontal="center"/>
    </xf>
    <xf numFmtId="0" fontId="7" fillId="2" borderId="0" xfId="1" applyFont="1" applyFill="1" applyAlignment="1" applyProtection="1">
      <alignment horizontal="center"/>
    </xf>
    <xf numFmtId="168" fontId="4" fillId="2" borderId="0" xfId="3" applyNumberFormat="1" applyFont="1" applyFill="1" applyBorder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2" borderId="0" xfId="1" applyFont="1" applyFill="1" applyAlignment="1" applyProtection="1">
      <alignment horizontal="center" wrapText="1"/>
    </xf>
    <xf numFmtId="0" fontId="5" fillId="2" borderId="2" xfId="2" quotePrefix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39" fontId="5" fillId="2" borderId="0" xfId="2" applyNumberFormat="1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 vertical="center"/>
    </xf>
    <xf numFmtId="0" fontId="5" fillId="2" borderId="2" xfId="2" quotePrefix="1" applyFont="1" applyFill="1" applyBorder="1" applyAlignment="1">
      <alignment horizontal="center" vertical="center"/>
    </xf>
    <xf numFmtId="0" fontId="5" fillId="2" borderId="2" xfId="2" quotePrefix="1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2" xfId="2" applyFont="1" applyFill="1" applyBorder="1" applyAlignment="1">
      <alignment horizontal="center" vertical="center"/>
    </xf>
    <xf numFmtId="165" fontId="5" fillId="2" borderId="0" xfId="2" applyNumberFormat="1" applyFont="1" applyFill="1" applyAlignment="1" applyProtection="1">
      <alignment horizontal="left"/>
    </xf>
  </cellXfs>
  <cellStyles count="4">
    <cellStyle name="Normal" xfId="0" builtinId="0"/>
    <cellStyle name="Normal 2" xfId="2"/>
    <cellStyle name="Normal_Anexo54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0"/>
  <sheetViews>
    <sheetView tabSelected="1" zoomScale="80" zoomScaleNormal="80" workbookViewId="0">
      <selection activeCell="B4" sqref="B4:AG4"/>
    </sheetView>
  </sheetViews>
  <sheetFormatPr baseColWidth="10" defaultColWidth="19" defaultRowHeight="15" x14ac:dyDescent="0.2"/>
  <cols>
    <col min="1" max="1" width="5.28515625" style="23" customWidth="1"/>
    <col min="2" max="2" width="3.5703125" style="23" customWidth="1"/>
    <col min="3" max="3" width="5.7109375" style="23" customWidth="1"/>
    <col min="4" max="5" width="8.7109375" style="23" customWidth="1"/>
    <col min="6" max="6" width="1.7109375" style="23" customWidth="1"/>
    <col min="7" max="8" width="8.7109375" style="23" customWidth="1"/>
    <col min="9" max="9" width="1.7109375" style="23" customWidth="1"/>
    <col min="10" max="11" width="8.7109375" style="23" customWidth="1"/>
    <col min="12" max="12" width="1.7109375" style="23" customWidth="1"/>
    <col min="13" max="14" width="8.7109375" style="23" customWidth="1"/>
    <col min="15" max="15" width="1.7109375" style="23" customWidth="1"/>
    <col min="16" max="17" width="8.7109375" style="23" customWidth="1"/>
    <col min="18" max="18" width="1.7109375" style="23" customWidth="1"/>
    <col min="19" max="20" width="8.7109375" style="23" customWidth="1"/>
    <col min="21" max="21" width="1.7109375" style="32" customWidth="1"/>
    <col min="22" max="23" width="8.7109375" style="23" customWidth="1"/>
    <col min="24" max="24" width="1.7109375" style="32" customWidth="1"/>
    <col min="25" max="26" width="8.7109375" style="23" customWidth="1"/>
    <col min="27" max="27" width="1.7109375" style="32" customWidth="1"/>
    <col min="28" max="29" width="8.7109375" style="23" customWidth="1"/>
    <col min="30" max="30" width="1.7109375" style="23" customWidth="1"/>
    <col min="31" max="32" width="8.7109375" style="23" customWidth="1"/>
    <col min="33" max="34" width="1.7109375" style="23" customWidth="1"/>
    <col min="35" max="37" width="16.85546875" style="23" customWidth="1"/>
    <col min="38" max="237" width="19" style="23"/>
    <col min="238" max="238" width="5.28515625" style="23" customWidth="1"/>
    <col min="239" max="239" width="3.5703125" style="23" customWidth="1"/>
    <col min="240" max="240" width="5.7109375" style="23" customWidth="1"/>
    <col min="241" max="242" width="8.7109375" style="23" customWidth="1"/>
    <col min="243" max="243" width="1.7109375" style="23" customWidth="1"/>
    <col min="244" max="245" width="8.7109375" style="23" customWidth="1"/>
    <col min="246" max="246" width="1.7109375" style="23" customWidth="1"/>
    <col min="247" max="248" width="8.7109375" style="23" customWidth="1"/>
    <col min="249" max="249" width="1.7109375" style="23" customWidth="1"/>
    <col min="250" max="251" width="8.7109375" style="23" customWidth="1"/>
    <col min="252" max="252" width="1.7109375" style="23" customWidth="1"/>
    <col min="253" max="254" width="8.7109375" style="23" customWidth="1"/>
    <col min="255" max="255" width="1.7109375" style="23" customWidth="1"/>
    <col min="256" max="257" width="8.7109375" style="23" customWidth="1"/>
    <col min="258" max="258" width="1.7109375" style="23" customWidth="1"/>
    <col min="259" max="260" width="8.7109375" style="23" customWidth="1"/>
    <col min="261" max="261" width="1.7109375" style="23" customWidth="1"/>
    <col min="262" max="263" width="8.7109375" style="23" customWidth="1"/>
    <col min="264" max="264" width="1.7109375" style="23" customWidth="1"/>
    <col min="265" max="266" width="8.7109375" style="23" customWidth="1"/>
    <col min="267" max="267" width="1.7109375" style="23" customWidth="1"/>
    <col min="268" max="269" width="8.7109375" style="23" customWidth="1"/>
    <col min="270" max="270" width="1.7109375" style="23" customWidth="1"/>
    <col min="271" max="493" width="19" style="23"/>
    <col min="494" max="494" width="5.28515625" style="23" customWidth="1"/>
    <col min="495" max="495" width="3.5703125" style="23" customWidth="1"/>
    <col min="496" max="496" width="5.7109375" style="23" customWidth="1"/>
    <col min="497" max="498" width="8.7109375" style="23" customWidth="1"/>
    <col min="499" max="499" width="1.7109375" style="23" customWidth="1"/>
    <col min="500" max="501" width="8.7109375" style="23" customWidth="1"/>
    <col min="502" max="502" width="1.7109375" style="23" customWidth="1"/>
    <col min="503" max="504" width="8.7109375" style="23" customWidth="1"/>
    <col min="505" max="505" width="1.7109375" style="23" customWidth="1"/>
    <col min="506" max="507" width="8.7109375" style="23" customWidth="1"/>
    <col min="508" max="508" width="1.7109375" style="23" customWidth="1"/>
    <col min="509" max="510" width="8.7109375" style="23" customWidth="1"/>
    <col min="511" max="511" width="1.7109375" style="23" customWidth="1"/>
    <col min="512" max="513" width="8.7109375" style="23" customWidth="1"/>
    <col min="514" max="514" width="1.7109375" style="23" customWidth="1"/>
    <col min="515" max="516" width="8.7109375" style="23" customWidth="1"/>
    <col min="517" max="517" width="1.7109375" style="23" customWidth="1"/>
    <col min="518" max="519" width="8.7109375" style="23" customWidth="1"/>
    <col min="520" max="520" width="1.7109375" style="23" customWidth="1"/>
    <col min="521" max="522" width="8.7109375" style="23" customWidth="1"/>
    <col min="523" max="523" width="1.7109375" style="23" customWidth="1"/>
    <col min="524" max="525" width="8.7109375" style="23" customWidth="1"/>
    <col min="526" max="526" width="1.7109375" style="23" customWidth="1"/>
    <col min="527" max="749" width="19" style="23"/>
    <col min="750" max="750" width="5.28515625" style="23" customWidth="1"/>
    <col min="751" max="751" width="3.5703125" style="23" customWidth="1"/>
    <col min="752" max="752" width="5.7109375" style="23" customWidth="1"/>
    <col min="753" max="754" width="8.7109375" style="23" customWidth="1"/>
    <col min="755" max="755" width="1.7109375" style="23" customWidth="1"/>
    <col min="756" max="757" width="8.7109375" style="23" customWidth="1"/>
    <col min="758" max="758" width="1.7109375" style="23" customWidth="1"/>
    <col min="759" max="760" width="8.7109375" style="23" customWidth="1"/>
    <col min="761" max="761" width="1.7109375" style="23" customWidth="1"/>
    <col min="762" max="763" width="8.7109375" style="23" customWidth="1"/>
    <col min="764" max="764" width="1.7109375" style="23" customWidth="1"/>
    <col min="765" max="766" width="8.7109375" style="23" customWidth="1"/>
    <col min="767" max="767" width="1.7109375" style="23" customWidth="1"/>
    <col min="768" max="769" width="8.7109375" style="23" customWidth="1"/>
    <col min="770" max="770" width="1.7109375" style="23" customWidth="1"/>
    <col min="771" max="772" width="8.7109375" style="23" customWidth="1"/>
    <col min="773" max="773" width="1.7109375" style="23" customWidth="1"/>
    <col min="774" max="775" width="8.7109375" style="23" customWidth="1"/>
    <col min="776" max="776" width="1.7109375" style="23" customWidth="1"/>
    <col min="777" max="778" width="8.7109375" style="23" customWidth="1"/>
    <col min="779" max="779" width="1.7109375" style="23" customWidth="1"/>
    <col min="780" max="781" width="8.7109375" style="23" customWidth="1"/>
    <col min="782" max="782" width="1.7109375" style="23" customWidth="1"/>
    <col min="783" max="1005" width="19" style="23"/>
    <col min="1006" max="1006" width="5.28515625" style="23" customWidth="1"/>
    <col min="1007" max="1007" width="3.5703125" style="23" customWidth="1"/>
    <col min="1008" max="1008" width="5.7109375" style="23" customWidth="1"/>
    <col min="1009" max="1010" width="8.7109375" style="23" customWidth="1"/>
    <col min="1011" max="1011" width="1.7109375" style="23" customWidth="1"/>
    <col min="1012" max="1013" width="8.7109375" style="23" customWidth="1"/>
    <col min="1014" max="1014" width="1.7109375" style="23" customWidth="1"/>
    <col min="1015" max="1016" width="8.7109375" style="23" customWidth="1"/>
    <col min="1017" max="1017" width="1.7109375" style="23" customWidth="1"/>
    <col min="1018" max="1019" width="8.7109375" style="23" customWidth="1"/>
    <col min="1020" max="1020" width="1.7109375" style="23" customWidth="1"/>
    <col min="1021" max="1022" width="8.7109375" style="23" customWidth="1"/>
    <col min="1023" max="1023" width="1.7109375" style="23" customWidth="1"/>
    <col min="1024" max="1025" width="8.7109375" style="23" customWidth="1"/>
    <col min="1026" max="1026" width="1.7109375" style="23" customWidth="1"/>
    <col min="1027" max="1028" width="8.7109375" style="23" customWidth="1"/>
    <col min="1029" max="1029" width="1.7109375" style="23" customWidth="1"/>
    <col min="1030" max="1031" width="8.7109375" style="23" customWidth="1"/>
    <col min="1032" max="1032" width="1.7109375" style="23" customWidth="1"/>
    <col min="1033" max="1034" width="8.7109375" style="23" customWidth="1"/>
    <col min="1035" max="1035" width="1.7109375" style="23" customWidth="1"/>
    <col min="1036" max="1037" width="8.7109375" style="23" customWidth="1"/>
    <col min="1038" max="1038" width="1.7109375" style="23" customWidth="1"/>
    <col min="1039" max="1261" width="19" style="23"/>
    <col min="1262" max="1262" width="5.28515625" style="23" customWidth="1"/>
    <col min="1263" max="1263" width="3.5703125" style="23" customWidth="1"/>
    <col min="1264" max="1264" width="5.7109375" style="23" customWidth="1"/>
    <col min="1265" max="1266" width="8.7109375" style="23" customWidth="1"/>
    <col min="1267" max="1267" width="1.7109375" style="23" customWidth="1"/>
    <col min="1268" max="1269" width="8.7109375" style="23" customWidth="1"/>
    <col min="1270" max="1270" width="1.7109375" style="23" customWidth="1"/>
    <col min="1271" max="1272" width="8.7109375" style="23" customWidth="1"/>
    <col min="1273" max="1273" width="1.7109375" style="23" customWidth="1"/>
    <col min="1274" max="1275" width="8.7109375" style="23" customWidth="1"/>
    <col min="1276" max="1276" width="1.7109375" style="23" customWidth="1"/>
    <col min="1277" max="1278" width="8.7109375" style="23" customWidth="1"/>
    <col min="1279" max="1279" width="1.7109375" style="23" customWidth="1"/>
    <col min="1280" max="1281" width="8.7109375" style="23" customWidth="1"/>
    <col min="1282" max="1282" width="1.7109375" style="23" customWidth="1"/>
    <col min="1283" max="1284" width="8.7109375" style="23" customWidth="1"/>
    <col min="1285" max="1285" width="1.7109375" style="23" customWidth="1"/>
    <col min="1286" max="1287" width="8.7109375" style="23" customWidth="1"/>
    <col min="1288" max="1288" width="1.7109375" style="23" customWidth="1"/>
    <col min="1289" max="1290" width="8.7109375" style="23" customWidth="1"/>
    <col min="1291" max="1291" width="1.7109375" style="23" customWidth="1"/>
    <col min="1292" max="1293" width="8.7109375" style="23" customWidth="1"/>
    <col min="1294" max="1294" width="1.7109375" style="23" customWidth="1"/>
    <col min="1295" max="1517" width="19" style="23"/>
    <col min="1518" max="1518" width="5.28515625" style="23" customWidth="1"/>
    <col min="1519" max="1519" width="3.5703125" style="23" customWidth="1"/>
    <col min="1520" max="1520" width="5.7109375" style="23" customWidth="1"/>
    <col min="1521" max="1522" width="8.7109375" style="23" customWidth="1"/>
    <col min="1523" max="1523" width="1.7109375" style="23" customWidth="1"/>
    <col min="1524" max="1525" width="8.7109375" style="23" customWidth="1"/>
    <col min="1526" max="1526" width="1.7109375" style="23" customWidth="1"/>
    <col min="1527" max="1528" width="8.7109375" style="23" customWidth="1"/>
    <col min="1529" max="1529" width="1.7109375" style="23" customWidth="1"/>
    <col min="1530" max="1531" width="8.7109375" style="23" customWidth="1"/>
    <col min="1532" max="1532" width="1.7109375" style="23" customWidth="1"/>
    <col min="1533" max="1534" width="8.7109375" style="23" customWidth="1"/>
    <col min="1535" max="1535" width="1.7109375" style="23" customWidth="1"/>
    <col min="1536" max="1537" width="8.7109375" style="23" customWidth="1"/>
    <col min="1538" max="1538" width="1.7109375" style="23" customWidth="1"/>
    <col min="1539" max="1540" width="8.7109375" style="23" customWidth="1"/>
    <col min="1541" max="1541" width="1.7109375" style="23" customWidth="1"/>
    <col min="1542" max="1543" width="8.7109375" style="23" customWidth="1"/>
    <col min="1544" max="1544" width="1.7109375" style="23" customWidth="1"/>
    <col min="1545" max="1546" width="8.7109375" style="23" customWidth="1"/>
    <col min="1547" max="1547" width="1.7109375" style="23" customWidth="1"/>
    <col min="1548" max="1549" width="8.7109375" style="23" customWidth="1"/>
    <col min="1550" max="1550" width="1.7109375" style="23" customWidth="1"/>
    <col min="1551" max="1773" width="19" style="23"/>
    <col min="1774" max="1774" width="5.28515625" style="23" customWidth="1"/>
    <col min="1775" max="1775" width="3.5703125" style="23" customWidth="1"/>
    <col min="1776" max="1776" width="5.7109375" style="23" customWidth="1"/>
    <col min="1777" max="1778" width="8.7109375" style="23" customWidth="1"/>
    <col min="1779" max="1779" width="1.7109375" style="23" customWidth="1"/>
    <col min="1780" max="1781" width="8.7109375" style="23" customWidth="1"/>
    <col min="1782" max="1782" width="1.7109375" style="23" customWidth="1"/>
    <col min="1783" max="1784" width="8.7109375" style="23" customWidth="1"/>
    <col min="1785" max="1785" width="1.7109375" style="23" customWidth="1"/>
    <col min="1786" max="1787" width="8.7109375" style="23" customWidth="1"/>
    <col min="1788" max="1788" width="1.7109375" style="23" customWidth="1"/>
    <col min="1789" max="1790" width="8.7109375" style="23" customWidth="1"/>
    <col min="1791" max="1791" width="1.7109375" style="23" customWidth="1"/>
    <col min="1792" max="1793" width="8.7109375" style="23" customWidth="1"/>
    <col min="1794" max="1794" width="1.7109375" style="23" customWidth="1"/>
    <col min="1795" max="1796" width="8.7109375" style="23" customWidth="1"/>
    <col min="1797" max="1797" width="1.7109375" style="23" customWidth="1"/>
    <col min="1798" max="1799" width="8.7109375" style="23" customWidth="1"/>
    <col min="1800" max="1800" width="1.7109375" style="23" customWidth="1"/>
    <col min="1801" max="1802" width="8.7109375" style="23" customWidth="1"/>
    <col min="1803" max="1803" width="1.7109375" style="23" customWidth="1"/>
    <col min="1804" max="1805" width="8.7109375" style="23" customWidth="1"/>
    <col min="1806" max="1806" width="1.7109375" style="23" customWidth="1"/>
    <col min="1807" max="2029" width="19" style="23"/>
    <col min="2030" max="2030" width="5.28515625" style="23" customWidth="1"/>
    <col min="2031" max="2031" width="3.5703125" style="23" customWidth="1"/>
    <col min="2032" max="2032" width="5.7109375" style="23" customWidth="1"/>
    <col min="2033" max="2034" width="8.7109375" style="23" customWidth="1"/>
    <col min="2035" max="2035" width="1.7109375" style="23" customWidth="1"/>
    <col min="2036" max="2037" width="8.7109375" style="23" customWidth="1"/>
    <col min="2038" max="2038" width="1.7109375" style="23" customWidth="1"/>
    <col min="2039" max="2040" width="8.7109375" style="23" customWidth="1"/>
    <col min="2041" max="2041" width="1.7109375" style="23" customWidth="1"/>
    <col min="2042" max="2043" width="8.7109375" style="23" customWidth="1"/>
    <col min="2044" max="2044" width="1.7109375" style="23" customWidth="1"/>
    <col min="2045" max="2046" width="8.7109375" style="23" customWidth="1"/>
    <col min="2047" max="2047" width="1.7109375" style="23" customWidth="1"/>
    <col min="2048" max="2049" width="8.7109375" style="23" customWidth="1"/>
    <col min="2050" max="2050" width="1.7109375" style="23" customWidth="1"/>
    <col min="2051" max="2052" width="8.7109375" style="23" customWidth="1"/>
    <col min="2053" max="2053" width="1.7109375" style="23" customWidth="1"/>
    <col min="2054" max="2055" width="8.7109375" style="23" customWidth="1"/>
    <col min="2056" max="2056" width="1.7109375" style="23" customWidth="1"/>
    <col min="2057" max="2058" width="8.7109375" style="23" customWidth="1"/>
    <col min="2059" max="2059" width="1.7109375" style="23" customWidth="1"/>
    <col min="2060" max="2061" width="8.7109375" style="23" customWidth="1"/>
    <col min="2062" max="2062" width="1.7109375" style="23" customWidth="1"/>
    <col min="2063" max="2285" width="19" style="23"/>
    <col min="2286" max="2286" width="5.28515625" style="23" customWidth="1"/>
    <col min="2287" max="2287" width="3.5703125" style="23" customWidth="1"/>
    <col min="2288" max="2288" width="5.7109375" style="23" customWidth="1"/>
    <col min="2289" max="2290" width="8.7109375" style="23" customWidth="1"/>
    <col min="2291" max="2291" width="1.7109375" style="23" customWidth="1"/>
    <col min="2292" max="2293" width="8.7109375" style="23" customWidth="1"/>
    <col min="2294" max="2294" width="1.7109375" style="23" customWidth="1"/>
    <col min="2295" max="2296" width="8.7109375" style="23" customWidth="1"/>
    <col min="2297" max="2297" width="1.7109375" style="23" customWidth="1"/>
    <col min="2298" max="2299" width="8.7109375" style="23" customWidth="1"/>
    <col min="2300" max="2300" width="1.7109375" style="23" customWidth="1"/>
    <col min="2301" max="2302" width="8.7109375" style="23" customWidth="1"/>
    <col min="2303" max="2303" width="1.7109375" style="23" customWidth="1"/>
    <col min="2304" max="2305" width="8.7109375" style="23" customWidth="1"/>
    <col min="2306" max="2306" width="1.7109375" style="23" customWidth="1"/>
    <col min="2307" max="2308" width="8.7109375" style="23" customWidth="1"/>
    <col min="2309" max="2309" width="1.7109375" style="23" customWidth="1"/>
    <col min="2310" max="2311" width="8.7109375" style="23" customWidth="1"/>
    <col min="2312" max="2312" width="1.7109375" style="23" customWidth="1"/>
    <col min="2313" max="2314" width="8.7109375" style="23" customWidth="1"/>
    <col min="2315" max="2315" width="1.7109375" style="23" customWidth="1"/>
    <col min="2316" max="2317" width="8.7109375" style="23" customWidth="1"/>
    <col min="2318" max="2318" width="1.7109375" style="23" customWidth="1"/>
    <col min="2319" max="2541" width="19" style="23"/>
    <col min="2542" max="2542" width="5.28515625" style="23" customWidth="1"/>
    <col min="2543" max="2543" width="3.5703125" style="23" customWidth="1"/>
    <col min="2544" max="2544" width="5.7109375" style="23" customWidth="1"/>
    <col min="2545" max="2546" width="8.7109375" style="23" customWidth="1"/>
    <col min="2547" max="2547" width="1.7109375" style="23" customWidth="1"/>
    <col min="2548" max="2549" width="8.7109375" style="23" customWidth="1"/>
    <col min="2550" max="2550" width="1.7109375" style="23" customWidth="1"/>
    <col min="2551" max="2552" width="8.7109375" style="23" customWidth="1"/>
    <col min="2553" max="2553" width="1.7109375" style="23" customWidth="1"/>
    <col min="2554" max="2555" width="8.7109375" style="23" customWidth="1"/>
    <col min="2556" max="2556" width="1.7109375" style="23" customWidth="1"/>
    <col min="2557" max="2558" width="8.7109375" style="23" customWidth="1"/>
    <col min="2559" max="2559" width="1.7109375" style="23" customWidth="1"/>
    <col min="2560" max="2561" width="8.7109375" style="23" customWidth="1"/>
    <col min="2562" max="2562" width="1.7109375" style="23" customWidth="1"/>
    <col min="2563" max="2564" width="8.7109375" style="23" customWidth="1"/>
    <col min="2565" max="2565" width="1.7109375" style="23" customWidth="1"/>
    <col min="2566" max="2567" width="8.7109375" style="23" customWidth="1"/>
    <col min="2568" max="2568" width="1.7109375" style="23" customWidth="1"/>
    <col min="2569" max="2570" width="8.7109375" style="23" customWidth="1"/>
    <col min="2571" max="2571" width="1.7109375" style="23" customWidth="1"/>
    <col min="2572" max="2573" width="8.7109375" style="23" customWidth="1"/>
    <col min="2574" max="2574" width="1.7109375" style="23" customWidth="1"/>
    <col min="2575" max="2797" width="19" style="23"/>
    <col min="2798" max="2798" width="5.28515625" style="23" customWidth="1"/>
    <col min="2799" max="2799" width="3.5703125" style="23" customWidth="1"/>
    <col min="2800" max="2800" width="5.7109375" style="23" customWidth="1"/>
    <col min="2801" max="2802" width="8.7109375" style="23" customWidth="1"/>
    <col min="2803" max="2803" width="1.7109375" style="23" customWidth="1"/>
    <col min="2804" max="2805" width="8.7109375" style="23" customWidth="1"/>
    <col min="2806" max="2806" width="1.7109375" style="23" customWidth="1"/>
    <col min="2807" max="2808" width="8.7109375" style="23" customWidth="1"/>
    <col min="2809" max="2809" width="1.7109375" style="23" customWidth="1"/>
    <col min="2810" max="2811" width="8.7109375" style="23" customWidth="1"/>
    <col min="2812" max="2812" width="1.7109375" style="23" customWidth="1"/>
    <col min="2813" max="2814" width="8.7109375" style="23" customWidth="1"/>
    <col min="2815" max="2815" width="1.7109375" style="23" customWidth="1"/>
    <col min="2816" max="2817" width="8.7109375" style="23" customWidth="1"/>
    <col min="2818" max="2818" width="1.7109375" style="23" customWidth="1"/>
    <col min="2819" max="2820" width="8.7109375" style="23" customWidth="1"/>
    <col min="2821" max="2821" width="1.7109375" style="23" customWidth="1"/>
    <col min="2822" max="2823" width="8.7109375" style="23" customWidth="1"/>
    <col min="2824" max="2824" width="1.7109375" style="23" customWidth="1"/>
    <col min="2825" max="2826" width="8.7109375" style="23" customWidth="1"/>
    <col min="2827" max="2827" width="1.7109375" style="23" customWidth="1"/>
    <col min="2828" max="2829" width="8.7109375" style="23" customWidth="1"/>
    <col min="2830" max="2830" width="1.7109375" style="23" customWidth="1"/>
    <col min="2831" max="3053" width="19" style="23"/>
    <col min="3054" max="3054" width="5.28515625" style="23" customWidth="1"/>
    <col min="3055" max="3055" width="3.5703125" style="23" customWidth="1"/>
    <col min="3056" max="3056" width="5.7109375" style="23" customWidth="1"/>
    <col min="3057" max="3058" width="8.7109375" style="23" customWidth="1"/>
    <col min="3059" max="3059" width="1.7109375" style="23" customWidth="1"/>
    <col min="3060" max="3061" width="8.7109375" style="23" customWidth="1"/>
    <col min="3062" max="3062" width="1.7109375" style="23" customWidth="1"/>
    <col min="3063" max="3064" width="8.7109375" style="23" customWidth="1"/>
    <col min="3065" max="3065" width="1.7109375" style="23" customWidth="1"/>
    <col min="3066" max="3067" width="8.7109375" style="23" customWidth="1"/>
    <col min="3068" max="3068" width="1.7109375" style="23" customWidth="1"/>
    <col min="3069" max="3070" width="8.7109375" style="23" customWidth="1"/>
    <col min="3071" max="3071" width="1.7109375" style="23" customWidth="1"/>
    <col min="3072" max="3073" width="8.7109375" style="23" customWidth="1"/>
    <col min="3074" max="3074" width="1.7109375" style="23" customWidth="1"/>
    <col min="3075" max="3076" width="8.7109375" style="23" customWidth="1"/>
    <col min="3077" max="3077" width="1.7109375" style="23" customWidth="1"/>
    <col min="3078" max="3079" width="8.7109375" style="23" customWidth="1"/>
    <col min="3080" max="3080" width="1.7109375" style="23" customWidth="1"/>
    <col min="3081" max="3082" width="8.7109375" style="23" customWidth="1"/>
    <col min="3083" max="3083" width="1.7109375" style="23" customWidth="1"/>
    <col min="3084" max="3085" width="8.7109375" style="23" customWidth="1"/>
    <col min="3086" max="3086" width="1.7109375" style="23" customWidth="1"/>
    <col min="3087" max="3309" width="19" style="23"/>
    <col min="3310" max="3310" width="5.28515625" style="23" customWidth="1"/>
    <col min="3311" max="3311" width="3.5703125" style="23" customWidth="1"/>
    <col min="3312" max="3312" width="5.7109375" style="23" customWidth="1"/>
    <col min="3313" max="3314" width="8.7109375" style="23" customWidth="1"/>
    <col min="3315" max="3315" width="1.7109375" style="23" customWidth="1"/>
    <col min="3316" max="3317" width="8.7109375" style="23" customWidth="1"/>
    <col min="3318" max="3318" width="1.7109375" style="23" customWidth="1"/>
    <col min="3319" max="3320" width="8.7109375" style="23" customWidth="1"/>
    <col min="3321" max="3321" width="1.7109375" style="23" customWidth="1"/>
    <col min="3322" max="3323" width="8.7109375" style="23" customWidth="1"/>
    <col min="3324" max="3324" width="1.7109375" style="23" customWidth="1"/>
    <col min="3325" max="3326" width="8.7109375" style="23" customWidth="1"/>
    <col min="3327" max="3327" width="1.7109375" style="23" customWidth="1"/>
    <col min="3328" max="3329" width="8.7109375" style="23" customWidth="1"/>
    <col min="3330" max="3330" width="1.7109375" style="23" customWidth="1"/>
    <col min="3331" max="3332" width="8.7109375" style="23" customWidth="1"/>
    <col min="3333" max="3333" width="1.7109375" style="23" customWidth="1"/>
    <col min="3334" max="3335" width="8.7109375" style="23" customWidth="1"/>
    <col min="3336" max="3336" width="1.7109375" style="23" customWidth="1"/>
    <col min="3337" max="3338" width="8.7109375" style="23" customWidth="1"/>
    <col min="3339" max="3339" width="1.7109375" style="23" customWidth="1"/>
    <col min="3340" max="3341" width="8.7109375" style="23" customWidth="1"/>
    <col min="3342" max="3342" width="1.7109375" style="23" customWidth="1"/>
    <col min="3343" max="3565" width="19" style="23"/>
    <col min="3566" max="3566" width="5.28515625" style="23" customWidth="1"/>
    <col min="3567" max="3567" width="3.5703125" style="23" customWidth="1"/>
    <col min="3568" max="3568" width="5.7109375" style="23" customWidth="1"/>
    <col min="3569" max="3570" width="8.7109375" style="23" customWidth="1"/>
    <col min="3571" max="3571" width="1.7109375" style="23" customWidth="1"/>
    <col min="3572" max="3573" width="8.7109375" style="23" customWidth="1"/>
    <col min="3574" max="3574" width="1.7109375" style="23" customWidth="1"/>
    <col min="3575" max="3576" width="8.7109375" style="23" customWidth="1"/>
    <col min="3577" max="3577" width="1.7109375" style="23" customWidth="1"/>
    <col min="3578" max="3579" width="8.7109375" style="23" customWidth="1"/>
    <col min="3580" max="3580" width="1.7109375" style="23" customWidth="1"/>
    <col min="3581" max="3582" width="8.7109375" style="23" customWidth="1"/>
    <col min="3583" max="3583" width="1.7109375" style="23" customWidth="1"/>
    <col min="3584" max="3585" width="8.7109375" style="23" customWidth="1"/>
    <col min="3586" max="3586" width="1.7109375" style="23" customWidth="1"/>
    <col min="3587" max="3588" width="8.7109375" style="23" customWidth="1"/>
    <col min="3589" max="3589" width="1.7109375" style="23" customWidth="1"/>
    <col min="3590" max="3591" width="8.7109375" style="23" customWidth="1"/>
    <col min="3592" max="3592" width="1.7109375" style="23" customWidth="1"/>
    <col min="3593" max="3594" width="8.7109375" style="23" customWidth="1"/>
    <col min="3595" max="3595" width="1.7109375" style="23" customWidth="1"/>
    <col min="3596" max="3597" width="8.7109375" style="23" customWidth="1"/>
    <col min="3598" max="3598" width="1.7109375" style="23" customWidth="1"/>
    <col min="3599" max="3821" width="19" style="23"/>
    <col min="3822" max="3822" width="5.28515625" style="23" customWidth="1"/>
    <col min="3823" max="3823" width="3.5703125" style="23" customWidth="1"/>
    <col min="3824" max="3824" width="5.7109375" style="23" customWidth="1"/>
    <col min="3825" max="3826" width="8.7109375" style="23" customWidth="1"/>
    <col min="3827" max="3827" width="1.7109375" style="23" customWidth="1"/>
    <col min="3828" max="3829" width="8.7109375" style="23" customWidth="1"/>
    <col min="3830" max="3830" width="1.7109375" style="23" customWidth="1"/>
    <col min="3831" max="3832" width="8.7109375" style="23" customWidth="1"/>
    <col min="3833" max="3833" width="1.7109375" style="23" customWidth="1"/>
    <col min="3834" max="3835" width="8.7109375" style="23" customWidth="1"/>
    <col min="3836" max="3836" width="1.7109375" style="23" customWidth="1"/>
    <col min="3837" max="3838" width="8.7109375" style="23" customWidth="1"/>
    <col min="3839" max="3839" width="1.7109375" style="23" customWidth="1"/>
    <col min="3840" max="3841" width="8.7109375" style="23" customWidth="1"/>
    <col min="3842" max="3842" width="1.7109375" style="23" customWidth="1"/>
    <col min="3843" max="3844" width="8.7109375" style="23" customWidth="1"/>
    <col min="3845" max="3845" width="1.7109375" style="23" customWidth="1"/>
    <col min="3846" max="3847" width="8.7109375" style="23" customWidth="1"/>
    <col min="3848" max="3848" width="1.7109375" style="23" customWidth="1"/>
    <col min="3849" max="3850" width="8.7109375" style="23" customWidth="1"/>
    <col min="3851" max="3851" width="1.7109375" style="23" customWidth="1"/>
    <col min="3852" max="3853" width="8.7109375" style="23" customWidth="1"/>
    <col min="3854" max="3854" width="1.7109375" style="23" customWidth="1"/>
    <col min="3855" max="4077" width="19" style="23"/>
    <col min="4078" max="4078" width="5.28515625" style="23" customWidth="1"/>
    <col min="4079" max="4079" width="3.5703125" style="23" customWidth="1"/>
    <col min="4080" max="4080" width="5.7109375" style="23" customWidth="1"/>
    <col min="4081" max="4082" width="8.7109375" style="23" customWidth="1"/>
    <col min="4083" max="4083" width="1.7109375" style="23" customWidth="1"/>
    <col min="4084" max="4085" width="8.7109375" style="23" customWidth="1"/>
    <col min="4086" max="4086" width="1.7109375" style="23" customWidth="1"/>
    <col min="4087" max="4088" width="8.7109375" style="23" customWidth="1"/>
    <col min="4089" max="4089" width="1.7109375" style="23" customWidth="1"/>
    <col min="4090" max="4091" width="8.7109375" style="23" customWidth="1"/>
    <col min="4092" max="4092" width="1.7109375" style="23" customWidth="1"/>
    <col min="4093" max="4094" width="8.7109375" style="23" customWidth="1"/>
    <col min="4095" max="4095" width="1.7109375" style="23" customWidth="1"/>
    <col min="4096" max="4097" width="8.7109375" style="23" customWidth="1"/>
    <col min="4098" max="4098" width="1.7109375" style="23" customWidth="1"/>
    <col min="4099" max="4100" width="8.7109375" style="23" customWidth="1"/>
    <col min="4101" max="4101" width="1.7109375" style="23" customWidth="1"/>
    <col min="4102" max="4103" width="8.7109375" style="23" customWidth="1"/>
    <col min="4104" max="4104" width="1.7109375" style="23" customWidth="1"/>
    <col min="4105" max="4106" width="8.7109375" style="23" customWidth="1"/>
    <col min="4107" max="4107" width="1.7109375" style="23" customWidth="1"/>
    <col min="4108" max="4109" width="8.7109375" style="23" customWidth="1"/>
    <col min="4110" max="4110" width="1.7109375" style="23" customWidth="1"/>
    <col min="4111" max="4333" width="19" style="23"/>
    <col min="4334" max="4334" width="5.28515625" style="23" customWidth="1"/>
    <col min="4335" max="4335" width="3.5703125" style="23" customWidth="1"/>
    <col min="4336" max="4336" width="5.7109375" style="23" customWidth="1"/>
    <col min="4337" max="4338" width="8.7109375" style="23" customWidth="1"/>
    <col min="4339" max="4339" width="1.7109375" style="23" customWidth="1"/>
    <col min="4340" max="4341" width="8.7109375" style="23" customWidth="1"/>
    <col min="4342" max="4342" width="1.7109375" style="23" customWidth="1"/>
    <col min="4343" max="4344" width="8.7109375" style="23" customWidth="1"/>
    <col min="4345" max="4345" width="1.7109375" style="23" customWidth="1"/>
    <col min="4346" max="4347" width="8.7109375" style="23" customWidth="1"/>
    <col min="4348" max="4348" width="1.7109375" style="23" customWidth="1"/>
    <col min="4349" max="4350" width="8.7109375" style="23" customWidth="1"/>
    <col min="4351" max="4351" width="1.7109375" style="23" customWidth="1"/>
    <col min="4352" max="4353" width="8.7109375" style="23" customWidth="1"/>
    <col min="4354" max="4354" width="1.7109375" style="23" customWidth="1"/>
    <col min="4355" max="4356" width="8.7109375" style="23" customWidth="1"/>
    <col min="4357" max="4357" width="1.7109375" style="23" customWidth="1"/>
    <col min="4358" max="4359" width="8.7109375" style="23" customWidth="1"/>
    <col min="4360" max="4360" width="1.7109375" style="23" customWidth="1"/>
    <col min="4361" max="4362" width="8.7109375" style="23" customWidth="1"/>
    <col min="4363" max="4363" width="1.7109375" style="23" customWidth="1"/>
    <col min="4364" max="4365" width="8.7109375" style="23" customWidth="1"/>
    <col min="4366" max="4366" width="1.7109375" style="23" customWidth="1"/>
    <col min="4367" max="4589" width="19" style="23"/>
    <col min="4590" max="4590" width="5.28515625" style="23" customWidth="1"/>
    <col min="4591" max="4591" width="3.5703125" style="23" customWidth="1"/>
    <col min="4592" max="4592" width="5.7109375" style="23" customWidth="1"/>
    <col min="4593" max="4594" width="8.7109375" style="23" customWidth="1"/>
    <col min="4595" max="4595" width="1.7109375" style="23" customWidth="1"/>
    <col min="4596" max="4597" width="8.7109375" style="23" customWidth="1"/>
    <col min="4598" max="4598" width="1.7109375" style="23" customWidth="1"/>
    <col min="4599" max="4600" width="8.7109375" style="23" customWidth="1"/>
    <col min="4601" max="4601" width="1.7109375" style="23" customWidth="1"/>
    <col min="4602" max="4603" width="8.7109375" style="23" customWidth="1"/>
    <col min="4604" max="4604" width="1.7109375" style="23" customWidth="1"/>
    <col min="4605" max="4606" width="8.7109375" style="23" customWidth="1"/>
    <col min="4607" max="4607" width="1.7109375" style="23" customWidth="1"/>
    <col min="4608" max="4609" width="8.7109375" style="23" customWidth="1"/>
    <col min="4610" max="4610" width="1.7109375" style="23" customWidth="1"/>
    <col min="4611" max="4612" width="8.7109375" style="23" customWidth="1"/>
    <col min="4613" max="4613" width="1.7109375" style="23" customWidth="1"/>
    <col min="4614" max="4615" width="8.7109375" style="23" customWidth="1"/>
    <col min="4616" max="4616" width="1.7109375" style="23" customWidth="1"/>
    <col min="4617" max="4618" width="8.7109375" style="23" customWidth="1"/>
    <col min="4619" max="4619" width="1.7109375" style="23" customWidth="1"/>
    <col min="4620" max="4621" width="8.7109375" style="23" customWidth="1"/>
    <col min="4622" max="4622" width="1.7109375" style="23" customWidth="1"/>
    <col min="4623" max="4845" width="19" style="23"/>
    <col min="4846" max="4846" width="5.28515625" style="23" customWidth="1"/>
    <col min="4847" max="4847" width="3.5703125" style="23" customWidth="1"/>
    <col min="4848" max="4848" width="5.7109375" style="23" customWidth="1"/>
    <col min="4849" max="4850" width="8.7109375" style="23" customWidth="1"/>
    <col min="4851" max="4851" width="1.7109375" style="23" customWidth="1"/>
    <col min="4852" max="4853" width="8.7109375" style="23" customWidth="1"/>
    <col min="4854" max="4854" width="1.7109375" style="23" customWidth="1"/>
    <col min="4855" max="4856" width="8.7109375" style="23" customWidth="1"/>
    <col min="4857" max="4857" width="1.7109375" style="23" customWidth="1"/>
    <col min="4858" max="4859" width="8.7109375" style="23" customWidth="1"/>
    <col min="4860" max="4860" width="1.7109375" style="23" customWidth="1"/>
    <col min="4861" max="4862" width="8.7109375" style="23" customWidth="1"/>
    <col min="4863" max="4863" width="1.7109375" style="23" customWidth="1"/>
    <col min="4864" max="4865" width="8.7109375" style="23" customWidth="1"/>
    <col min="4866" max="4866" width="1.7109375" style="23" customWidth="1"/>
    <col min="4867" max="4868" width="8.7109375" style="23" customWidth="1"/>
    <col min="4869" max="4869" width="1.7109375" style="23" customWidth="1"/>
    <col min="4870" max="4871" width="8.7109375" style="23" customWidth="1"/>
    <col min="4872" max="4872" width="1.7109375" style="23" customWidth="1"/>
    <col min="4873" max="4874" width="8.7109375" style="23" customWidth="1"/>
    <col min="4875" max="4875" width="1.7109375" style="23" customWidth="1"/>
    <col min="4876" max="4877" width="8.7109375" style="23" customWidth="1"/>
    <col min="4878" max="4878" width="1.7109375" style="23" customWidth="1"/>
    <col min="4879" max="5101" width="19" style="23"/>
    <col min="5102" max="5102" width="5.28515625" style="23" customWidth="1"/>
    <col min="5103" max="5103" width="3.5703125" style="23" customWidth="1"/>
    <col min="5104" max="5104" width="5.7109375" style="23" customWidth="1"/>
    <col min="5105" max="5106" width="8.7109375" style="23" customWidth="1"/>
    <col min="5107" max="5107" width="1.7109375" style="23" customWidth="1"/>
    <col min="5108" max="5109" width="8.7109375" style="23" customWidth="1"/>
    <col min="5110" max="5110" width="1.7109375" style="23" customWidth="1"/>
    <col min="5111" max="5112" width="8.7109375" style="23" customWidth="1"/>
    <col min="5113" max="5113" width="1.7109375" style="23" customWidth="1"/>
    <col min="5114" max="5115" width="8.7109375" style="23" customWidth="1"/>
    <col min="5116" max="5116" width="1.7109375" style="23" customWidth="1"/>
    <col min="5117" max="5118" width="8.7109375" style="23" customWidth="1"/>
    <col min="5119" max="5119" width="1.7109375" style="23" customWidth="1"/>
    <col min="5120" max="5121" width="8.7109375" style="23" customWidth="1"/>
    <col min="5122" max="5122" width="1.7109375" style="23" customWidth="1"/>
    <col min="5123" max="5124" width="8.7109375" style="23" customWidth="1"/>
    <col min="5125" max="5125" width="1.7109375" style="23" customWidth="1"/>
    <col min="5126" max="5127" width="8.7109375" style="23" customWidth="1"/>
    <col min="5128" max="5128" width="1.7109375" style="23" customWidth="1"/>
    <col min="5129" max="5130" width="8.7109375" style="23" customWidth="1"/>
    <col min="5131" max="5131" width="1.7109375" style="23" customWidth="1"/>
    <col min="5132" max="5133" width="8.7109375" style="23" customWidth="1"/>
    <col min="5134" max="5134" width="1.7109375" style="23" customWidth="1"/>
    <col min="5135" max="5357" width="19" style="23"/>
    <col min="5358" max="5358" width="5.28515625" style="23" customWidth="1"/>
    <col min="5359" max="5359" width="3.5703125" style="23" customWidth="1"/>
    <col min="5360" max="5360" width="5.7109375" style="23" customWidth="1"/>
    <col min="5361" max="5362" width="8.7109375" style="23" customWidth="1"/>
    <col min="5363" max="5363" width="1.7109375" style="23" customWidth="1"/>
    <col min="5364" max="5365" width="8.7109375" style="23" customWidth="1"/>
    <col min="5366" max="5366" width="1.7109375" style="23" customWidth="1"/>
    <col min="5367" max="5368" width="8.7109375" style="23" customWidth="1"/>
    <col min="5369" max="5369" width="1.7109375" style="23" customWidth="1"/>
    <col min="5370" max="5371" width="8.7109375" style="23" customWidth="1"/>
    <col min="5372" max="5372" width="1.7109375" style="23" customWidth="1"/>
    <col min="5373" max="5374" width="8.7109375" style="23" customWidth="1"/>
    <col min="5375" max="5375" width="1.7109375" style="23" customWidth="1"/>
    <col min="5376" max="5377" width="8.7109375" style="23" customWidth="1"/>
    <col min="5378" max="5378" width="1.7109375" style="23" customWidth="1"/>
    <col min="5379" max="5380" width="8.7109375" style="23" customWidth="1"/>
    <col min="5381" max="5381" width="1.7109375" style="23" customWidth="1"/>
    <col min="5382" max="5383" width="8.7109375" style="23" customWidth="1"/>
    <col min="5384" max="5384" width="1.7109375" style="23" customWidth="1"/>
    <col min="5385" max="5386" width="8.7109375" style="23" customWidth="1"/>
    <col min="5387" max="5387" width="1.7109375" style="23" customWidth="1"/>
    <col min="5388" max="5389" width="8.7109375" style="23" customWidth="1"/>
    <col min="5390" max="5390" width="1.7109375" style="23" customWidth="1"/>
    <col min="5391" max="5613" width="19" style="23"/>
    <col min="5614" max="5614" width="5.28515625" style="23" customWidth="1"/>
    <col min="5615" max="5615" width="3.5703125" style="23" customWidth="1"/>
    <col min="5616" max="5616" width="5.7109375" style="23" customWidth="1"/>
    <col min="5617" max="5618" width="8.7109375" style="23" customWidth="1"/>
    <col min="5619" max="5619" width="1.7109375" style="23" customWidth="1"/>
    <col min="5620" max="5621" width="8.7109375" style="23" customWidth="1"/>
    <col min="5622" max="5622" width="1.7109375" style="23" customWidth="1"/>
    <col min="5623" max="5624" width="8.7109375" style="23" customWidth="1"/>
    <col min="5625" max="5625" width="1.7109375" style="23" customWidth="1"/>
    <col min="5626" max="5627" width="8.7109375" style="23" customWidth="1"/>
    <col min="5628" max="5628" width="1.7109375" style="23" customWidth="1"/>
    <col min="5629" max="5630" width="8.7109375" style="23" customWidth="1"/>
    <col min="5631" max="5631" width="1.7109375" style="23" customWidth="1"/>
    <col min="5632" max="5633" width="8.7109375" style="23" customWidth="1"/>
    <col min="5634" max="5634" width="1.7109375" style="23" customWidth="1"/>
    <col min="5635" max="5636" width="8.7109375" style="23" customWidth="1"/>
    <col min="5637" max="5637" width="1.7109375" style="23" customWidth="1"/>
    <col min="5638" max="5639" width="8.7109375" style="23" customWidth="1"/>
    <col min="5640" max="5640" width="1.7109375" style="23" customWidth="1"/>
    <col min="5641" max="5642" width="8.7109375" style="23" customWidth="1"/>
    <col min="5643" max="5643" width="1.7109375" style="23" customWidth="1"/>
    <col min="5644" max="5645" width="8.7109375" style="23" customWidth="1"/>
    <col min="5646" max="5646" width="1.7109375" style="23" customWidth="1"/>
    <col min="5647" max="5869" width="19" style="23"/>
    <col min="5870" max="5870" width="5.28515625" style="23" customWidth="1"/>
    <col min="5871" max="5871" width="3.5703125" style="23" customWidth="1"/>
    <col min="5872" max="5872" width="5.7109375" style="23" customWidth="1"/>
    <col min="5873" max="5874" width="8.7109375" style="23" customWidth="1"/>
    <col min="5875" max="5875" width="1.7109375" style="23" customWidth="1"/>
    <col min="5876" max="5877" width="8.7109375" style="23" customWidth="1"/>
    <col min="5878" max="5878" width="1.7109375" style="23" customWidth="1"/>
    <col min="5879" max="5880" width="8.7109375" style="23" customWidth="1"/>
    <col min="5881" max="5881" width="1.7109375" style="23" customWidth="1"/>
    <col min="5882" max="5883" width="8.7109375" style="23" customWidth="1"/>
    <col min="5884" max="5884" width="1.7109375" style="23" customWidth="1"/>
    <col min="5885" max="5886" width="8.7109375" style="23" customWidth="1"/>
    <col min="5887" max="5887" width="1.7109375" style="23" customWidth="1"/>
    <col min="5888" max="5889" width="8.7109375" style="23" customWidth="1"/>
    <col min="5890" max="5890" width="1.7109375" style="23" customWidth="1"/>
    <col min="5891" max="5892" width="8.7109375" style="23" customWidth="1"/>
    <col min="5893" max="5893" width="1.7109375" style="23" customWidth="1"/>
    <col min="5894" max="5895" width="8.7109375" style="23" customWidth="1"/>
    <col min="5896" max="5896" width="1.7109375" style="23" customWidth="1"/>
    <col min="5897" max="5898" width="8.7109375" style="23" customWidth="1"/>
    <col min="5899" max="5899" width="1.7109375" style="23" customWidth="1"/>
    <col min="5900" max="5901" width="8.7109375" style="23" customWidth="1"/>
    <col min="5902" max="5902" width="1.7109375" style="23" customWidth="1"/>
    <col min="5903" max="6125" width="19" style="23"/>
    <col min="6126" max="6126" width="5.28515625" style="23" customWidth="1"/>
    <col min="6127" max="6127" width="3.5703125" style="23" customWidth="1"/>
    <col min="6128" max="6128" width="5.7109375" style="23" customWidth="1"/>
    <col min="6129" max="6130" width="8.7109375" style="23" customWidth="1"/>
    <col min="6131" max="6131" width="1.7109375" style="23" customWidth="1"/>
    <col min="6132" max="6133" width="8.7109375" style="23" customWidth="1"/>
    <col min="6134" max="6134" width="1.7109375" style="23" customWidth="1"/>
    <col min="6135" max="6136" width="8.7109375" style="23" customWidth="1"/>
    <col min="6137" max="6137" width="1.7109375" style="23" customWidth="1"/>
    <col min="6138" max="6139" width="8.7109375" style="23" customWidth="1"/>
    <col min="6140" max="6140" width="1.7109375" style="23" customWidth="1"/>
    <col min="6141" max="6142" width="8.7109375" style="23" customWidth="1"/>
    <col min="6143" max="6143" width="1.7109375" style="23" customWidth="1"/>
    <col min="6144" max="6145" width="8.7109375" style="23" customWidth="1"/>
    <col min="6146" max="6146" width="1.7109375" style="23" customWidth="1"/>
    <col min="6147" max="6148" width="8.7109375" style="23" customWidth="1"/>
    <col min="6149" max="6149" width="1.7109375" style="23" customWidth="1"/>
    <col min="6150" max="6151" width="8.7109375" style="23" customWidth="1"/>
    <col min="6152" max="6152" width="1.7109375" style="23" customWidth="1"/>
    <col min="6153" max="6154" width="8.7109375" style="23" customWidth="1"/>
    <col min="6155" max="6155" width="1.7109375" style="23" customWidth="1"/>
    <col min="6156" max="6157" width="8.7109375" style="23" customWidth="1"/>
    <col min="6158" max="6158" width="1.7109375" style="23" customWidth="1"/>
    <col min="6159" max="6381" width="19" style="23"/>
    <col min="6382" max="6382" width="5.28515625" style="23" customWidth="1"/>
    <col min="6383" max="6383" width="3.5703125" style="23" customWidth="1"/>
    <col min="6384" max="6384" width="5.7109375" style="23" customWidth="1"/>
    <col min="6385" max="6386" width="8.7109375" style="23" customWidth="1"/>
    <col min="6387" max="6387" width="1.7109375" style="23" customWidth="1"/>
    <col min="6388" max="6389" width="8.7109375" style="23" customWidth="1"/>
    <col min="6390" max="6390" width="1.7109375" style="23" customWidth="1"/>
    <col min="6391" max="6392" width="8.7109375" style="23" customWidth="1"/>
    <col min="6393" max="6393" width="1.7109375" style="23" customWidth="1"/>
    <col min="6394" max="6395" width="8.7109375" style="23" customWidth="1"/>
    <col min="6396" max="6396" width="1.7109375" style="23" customWidth="1"/>
    <col min="6397" max="6398" width="8.7109375" style="23" customWidth="1"/>
    <col min="6399" max="6399" width="1.7109375" style="23" customWidth="1"/>
    <col min="6400" max="6401" width="8.7109375" style="23" customWidth="1"/>
    <col min="6402" max="6402" width="1.7109375" style="23" customWidth="1"/>
    <col min="6403" max="6404" width="8.7109375" style="23" customWidth="1"/>
    <col min="6405" max="6405" width="1.7109375" style="23" customWidth="1"/>
    <col min="6406" max="6407" width="8.7109375" style="23" customWidth="1"/>
    <col min="6408" max="6408" width="1.7109375" style="23" customWidth="1"/>
    <col min="6409" max="6410" width="8.7109375" style="23" customWidth="1"/>
    <col min="6411" max="6411" width="1.7109375" style="23" customWidth="1"/>
    <col min="6412" max="6413" width="8.7109375" style="23" customWidth="1"/>
    <col min="6414" max="6414" width="1.7109375" style="23" customWidth="1"/>
    <col min="6415" max="6637" width="19" style="23"/>
    <col min="6638" max="6638" width="5.28515625" style="23" customWidth="1"/>
    <col min="6639" max="6639" width="3.5703125" style="23" customWidth="1"/>
    <col min="6640" max="6640" width="5.7109375" style="23" customWidth="1"/>
    <col min="6641" max="6642" width="8.7109375" style="23" customWidth="1"/>
    <col min="6643" max="6643" width="1.7109375" style="23" customWidth="1"/>
    <col min="6644" max="6645" width="8.7109375" style="23" customWidth="1"/>
    <col min="6646" max="6646" width="1.7109375" style="23" customWidth="1"/>
    <col min="6647" max="6648" width="8.7109375" style="23" customWidth="1"/>
    <col min="6649" max="6649" width="1.7109375" style="23" customWidth="1"/>
    <col min="6650" max="6651" width="8.7109375" style="23" customWidth="1"/>
    <col min="6652" max="6652" width="1.7109375" style="23" customWidth="1"/>
    <col min="6653" max="6654" width="8.7109375" style="23" customWidth="1"/>
    <col min="6655" max="6655" width="1.7109375" style="23" customWidth="1"/>
    <col min="6656" max="6657" width="8.7109375" style="23" customWidth="1"/>
    <col min="6658" max="6658" width="1.7109375" style="23" customWidth="1"/>
    <col min="6659" max="6660" width="8.7109375" style="23" customWidth="1"/>
    <col min="6661" max="6661" width="1.7109375" style="23" customWidth="1"/>
    <col min="6662" max="6663" width="8.7109375" style="23" customWidth="1"/>
    <col min="6664" max="6664" width="1.7109375" style="23" customWidth="1"/>
    <col min="6665" max="6666" width="8.7109375" style="23" customWidth="1"/>
    <col min="6667" max="6667" width="1.7109375" style="23" customWidth="1"/>
    <col min="6668" max="6669" width="8.7109375" style="23" customWidth="1"/>
    <col min="6670" max="6670" width="1.7109375" style="23" customWidth="1"/>
    <col min="6671" max="6893" width="19" style="23"/>
    <col min="6894" max="6894" width="5.28515625" style="23" customWidth="1"/>
    <col min="6895" max="6895" width="3.5703125" style="23" customWidth="1"/>
    <col min="6896" max="6896" width="5.7109375" style="23" customWidth="1"/>
    <col min="6897" max="6898" width="8.7109375" style="23" customWidth="1"/>
    <col min="6899" max="6899" width="1.7109375" style="23" customWidth="1"/>
    <col min="6900" max="6901" width="8.7109375" style="23" customWidth="1"/>
    <col min="6902" max="6902" width="1.7109375" style="23" customWidth="1"/>
    <col min="6903" max="6904" width="8.7109375" style="23" customWidth="1"/>
    <col min="6905" max="6905" width="1.7109375" style="23" customWidth="1"/>
    <col min="6906" max="6907" width="8.7109375" style="23" customWidth="1"/>
    <col min="6908" max="6908" width="1.7109375" style="23" customWidth="1"/>
    <col min="6909" max="6910" width="8.7109375" style="23" customWidth="1"/>
    <col min="6911" max="6911" width="1.7109375" style="23" customWidth="1"/>
    <col min="6912" max="6913" width="8.7109375" style="23" customWidth="1"/>
    <col min="6914" max="6914" width="1.7109375" style="23" customWidth="1"/>
    <col min="6915" max="6916" width="8.7109375" style="23" customWidth="1"/>
    <col min="6917" max="6917" width="1.7109375" style="23" customWidth="1"/>
    <col min="6918" max="6919" width="8.7109375" style="23" customWidth="1"/>
    <col min="6920" max="6920" width="1.7109375" style="23" customWidth="1"/>
    <col min="6921" max="6922" width="8.7109375" style="23" customWidth="1"/>
    <col min="6923" max="6923" width="1.7109375" style="23" customWidth="1"/>
    <col min="6924" max="6925" width="8.7109375" style="23" customWidth="1"/>
    <col min="6926" max="6926" width="1.7109375" style="23" customWidth="1"/>
    <col min="6927" max="7149" width="19" style="23"/>
    <col min="7150" max="7150" width="5.28515625" style="23" customWidth="1"/>
    <col min="7151" max="7151" width="3.5703125" style="23" customWidth="1"/>
    <col min="7152" max="7152" width="5.7109375" style="23" customWidth="1"/>
    <col min="7153" max="7154" width="8.7109375" style="23" customWidth="1"/>
    <col min="7155" max="7155" width="1.7109375" style="23" customWidth="1"/>
    <col min="7156" max="7157" width="8.7109375" style="23" customWidth="1"/>
    <col min="7158" max="7158" width="1.7109375" style="23" customWidth="1"/>
    <col min="7159" max="7160" width="8.7109375" style="23" customWidth="1"/>
    <col min="7161" max="7161" width="1.7109375" style="23" customWidth="1"/>
    <col min="7162" max="7163" width="8.7109375" style="23" customWidth="1"/>
    <col min="7164" max="7164" width="1.7109375" style="23" customWidth="1"/>
    <col min="7165" max="7166" width="8.7109375" style="23" customWidth="1"/>
    <col min="7167" max="7167" width="1.7109375" style="23" customWidth="1"/>
    <col min="7168" max="7169" width="8.7109375" style="23" customWidth="1"/>
    <col min="7170" max="7170" width="1.7109375" style="23" customWidth="1"/>
    <col min="7171" max="7172" width="8.7109375" style="23" customWidth="1"/>
    <col min="7173" max="7173" width="1.7109375" style="23" customWidth="1"/>
    <col min="7174" max="7175" width="8.7109375" style="23" customWidth="1"/>
    <col min="7176" max="7176" width="1.7109375" style="23" customWidth="1"/>
    <col min="7177" max="7178" width="8.7109375" style="23" customWidth="1"/>
    <col min="7179" max="7179" width="1.7109375" style="23" customWidth="1"/>
    <col min="7180" max="7181" width="8.7109375" style="23" customWidth="1"/>
    <col min="7182" max="7182" width="1.7109375" style="23" customWidth="1"/>
    <col min="7183" max="7405" width="19" style="23"/>
    <col min="7406" max="7406" width="5.28515625" style="23" customWidth="1"/>
    <col min="7407" max="7407" width="3.5703125" style="23" customWidth="1"/>
    <col min="7408" max="7408" width="5.7109375" style="23" customWidth="1"/>
    <col min="7409" max="7410" width="8.7109375" style="23" customWidth="1"/>
    <col min="7411" max="7411" width="1.7109375" style="23" customWidth="1"/>
    <col min="7412" max="7413" width="8.7109375" style="23" customWidth="1"/>
    <col min="7414" max="7414" width="1.7109375" style="23" customWidth="1"/>
    <col min="7415" max="7416" width="8.7109375" style="23" customWidth="1"/>
    <col min="7417" max="7417" width="1.7109375" style="23" customWidth="1"/>
    <col min="7418" max="7419" width="8.7109375" style="23" customWidth="1"/>
    <col min="7420" max="7420" width="1.7109375" style="23" customWidth="1"/>
    <col min="7421" max="7422" width="8.7109375" style="23" customWidth="1"/>
    <col min="7423" max="7423" width="1.7109375" style="23" customWidth="1"/>
    <col min="7424" max="7425" width="8.7109375" style="23" customWidth="1"/>
    <col min="7426" max="7426" width="1.7109375" style="23" customWidth="1"/>
    <col min="7427" max="7428" width="8.7109375" style="23" customWidth="1"/>
    <col min="7429" max="7429" width="1.7109375" style="23" customWidth="1"/>
    <col min="7430" max="7431" width="8.7109375" style="23" customWidth="1"/>
    <col min="7432" max="7432" width="1.7109375" style="23" customWidth="1"/>
    <col min="7433" max="7434" width="8.7109375" style="23" customWidth="1"/>
    <col min="7435" max="7435" width="1.7109375" style="23" customWidth="1"/>
    <col min="7436" max="7437" width="8.7109375" style="23" customWidth="1"/>
    <col min="7438" max="7438" width="1.7109375" style="23" customWidth="1"/>
    <col min="7439" max="7661" width="19" style="23"/>
    <col min="7662" max="7662" width="5.28515625" style="23" customWidth="1"/>
    <col min="7663" max="7663" width="3.5703125" style="23" customWidth="1"/>
    <col min="7664" max="7664" width="5.7109375" style="23" customWidth="1"/>
    <col min="7665" max="7666" width="8.7109375" style="23" customWidth="1"/>
    <col min="7667" max="7667" width="1.7109375" style="23" customWidth="1"/>
    <col min="7668" max="7669" width="8.7109375" style="23" customWidth="1"/>
    <col min="7670" max="7670" width="1.7109375" style="23" customWidth="1"/>
    <col min="7671" max="7672" width="8.7109375" style="23" customWidth="1"/>
    <col min="7673" max="7673" width="1.7109375" style="23" customWidth="1"/>
    <col min="7674" max="7675" width="8.7109375" style="23" customWidth="1"/>
    <col min="7676" max="7676" width="1.7109375" style="23" customWidth="1"/>
    <col min="7677" max="7678" width="8.7109375" style="23" customWidth="1"/>
    <col min="7679" max="7679" width="1.7109375" style="23" customWidth="1"/>
    <col min="7680" max="7681" width="8.7109375" style="23" customWidth="1"/>
    <col min="7682" max="7682" width="1.7109375" style="23" customWidth="1"/>
    <col min="7683" max="7684" width="8.7109375" style="23" customWidth="1"/>
    <col min="7685" max="7685" width="1.7109375" style="23" customWidth="1"/>
    <col min="7686" max="7687" width="8.7109375" style="23" customWidth="1"/>
    <col min="7688" max="7688" width="1.7109375" style="23" customWidth="1"/>
    <col min="7689" max="7690" width="8.7109375" style="23" customWidth="1"/>
    <col min="7691" max="7691" width="1.7109375" style="23" customWidth="1"/>
    <col min="7692" max="7693" width="8.7109375" style="23" customWidth="1"/>
    <col min="7694" max="7694" width="1.7109375" style="23" customWidth="1"/>
    <col min="7695" max="7917" width="19" style="23"/>
    <col min="7918" max="7918" width="5.28515625" style="23" customWidth="1"/>
    <col min="7919" max="7919" width="3.5703125" style="23" customWidth="1"/>
    <col min="7920" max="7920" width="5.7109375" style="23" customWidth="1"/>
    <col min="7921" max="7922" width="8.7109375" style="23" customWidth="1"/>
    <col min="7923" max="7923" width="1.7109375" style="23" customWidth="1"/>
    <col min="7924" max="7925" width="8.7109375" style="23" customWidth="1"/>
    <col min="7926" max="7926" width="1.7109375" style="23" customWidth="1"/>
    <col min="7927" max="7928" width="8.7109375" style="23" customWidth="1"/>
    <col min="7929" max="7929" width="1.7109375" style="23" customWidth="1"/>
    <col min="7930" max="7931" width="8.7109375" style="23" customWidth="1"/>
    <col min="7932" max="7932" width="1.7109375" style="23" customWidth="1"/>
    <col min="7933" max="7934" width="8.7109375" style="23" customWidth="1"/>
    <col min="7935" max="7935" width="1.7109375" style="23" customWidth="1"/>
    <col min="7936" max="7937" width="8.7109375" style="23" customWidth="1"/>
    <col min="7938" max="7938" width="1.7109375" style="23" customWidth="1"/>
    <col min="7939" max="7940" width="8.7109375" style="23" customWidth="1"/>
    <col min="7941" max="7941" width="1.7109375" style="23" customWidth="1"/>
    <col min="7942" max="7943" width="8.7109375" style="23" customWidth="1"/>
    <col min="7944" max="7944" width="1.7109375" style="23" customWidth="1"/>
    <col min="7945" max="7946" width="8.7109375" style="23" customWidth="1"/>
    <col min="7947" max="7947" width="1.7109375" style="23" customWidth="1"/>
    <col min="7948" max="7949" width="8.7109375" style="23" customWidth="1"/>
    <col min="7950" max="7950" width="1.7109375" style="23" customWidth="1"/>
    <col min="7951" max="8173" width="19" style="23"/>
    <col min="8174" max="8174" width="5.28515625" style="23" customWidth="1"/>
    <col min="8175" max="8175" width="3.5703125" style="23" customWidth="1"/>
    <col min="8176" max="8176" width="5.7109375" style="23" customWidth="1"/>
    <col min="8177" max="8178" width="8.7109375" style="23" customWidth="1"/>
    <col min="8179" max="8179" width="1.7109375" style="23" customWidth="1"/>
    <col min="8180" max="8181" width="8.7109375" style="23" customWidth="1"/>
    <col min="8182" max="8182" width="1.7109375" style="23" customWidth="1"/>
    <col min="8183" max="8184" width="8.7109375" style="23" customWidth="1"/>
    <col min="8185" max="8185" width="1.7109375" style="23" customWidth="1"/>
    <col min="8186" max="8187" width="8.7109375" style="23" customWidth="1"/>
    <col min="8188" max="8188" width="1.7109375" style="23" customWidth="1"/>
    <col min="8189" max="8190" width="8.7109375" style="23" customWidth="1"/>
    <col min="8191" max="8191" width="1.7109375" style="23" customWidth="1"/>
    <col min="8192" max="8193" width="8.7109375" style="23" customWidth="1"/>
    <col min="8194" max="8194" width="1.7109375" style="23" customWidth="1"/>
    <col min="8195" max="8196" width="8.7109375" style="23" customWidth="1"/>
    <col min="8197" max="8197" width="1.7109375" style="23" customWidth="1"/>
    <col min="8198" max="8199" width="8.7109375" style="23" customWidth="1"/>
    <col min="8200" max="8200" width="1.7109375" style="23" customWidth="1"/>
    <col min="8201" max="8202" width="8.7109375" style="23" customWidth="1"/>
    <col min="8203" max="8203" width="1.7109375" style="23" customWidth="1"/>
    <col min="8204" max="8205" width="8.7109375" style="23" customWidth="1"/>
    <col min="8206" max="8206" width="1.7109375" style="23" customWidth="1"/>
    <col min="8207" max="8429" width="19" style="23"/>
    <col min="8430" max="8430" width="5.28515625" style="23" customWidth="1"/>
    <col min="8431" max="8431" width="3.5703125" style="23" customWidth="1"/>
    <col min="8432" max="8432" width="5.7109375" style="23" customWidth="1"/>
    <col min="8433" max="8434" width="8.7109375" style="23" customWidth="1"/>
    <col min="8435" max="8435" width="1.7109375" style="23" customWidth="1"/>
    <col min="8436" max="8437" width="8.7109375" style="23" customWidth="1"/>
    <col min="8438" max="8438" width="1.7109375" style="23" customWidth="1"/>
    <col min="8439" max="8440" width="8.7109375" style="23" customWidth="1"/>
    <col min="8441" max="8441" width="1.7109375" style="23" customWidth="1"/>
    <col min="8442" max="8443" width="8.7109375" style="23" customWidth="1"/>
    <col min="8444" max="8444" width="1.7109375" style="23" customWidth="1"/>
    <col min="8445" max="8446" width="8.7109375" style="23" customWidth="1"/>
    <col min="8447" max="8447" width="1.7109375" style="23" customWidth="1"/>
    <col min="8448" max="8449" width="8.7109375" style="23" customWidth="1"/>
    <col min="8450" max="8450" width="1.7109375" style="23" customWidth="1"/>
    <col min="8451" max="8452" width="8.7109375" style="23" customWidth="1"/>
    <col min="8453" max="8453" width="1.7109375" style="23" customWidth="1"/>
    <col min="8454" max="8455" width="8.7109375" style="23" customWidth="1"/>
    <col min="8456" max="8456" width="1.7109375" style="23" customWidth="1"/>
    <col min="8457" max="8458" width="8.7109375" style="23" customWidth="1"/>
    <col min="8459" max="8459" width="1.7109375" style="23" customWidth="1"/>
    <col min="8460" max="8461" width="8.7109375" style="23" customWidth="1"/>
    <col min="8462" max="8462" width="1.7109375" style="23" customWidth="1"/>
    <col min="8463" max="8685" width="19" style="23"/>
    <col min="8686" max="8686" width="5.28515625" style="23" customWidth="1"/>
    <col min="8687" max="8687" width="3.5703125" style="23" customWidth="1"/>
    <col min="8688" max="8688" width="5.7109375" style="23" customWidth="1"/>
    <col min="8689" max="8690" width="8.7109375" style="23" customWidth="1"/>
    <col min="8691" max="8691" width="1.7109375" style="23" customWidth="1"/>
    <col min="8692" max="8693" width="8.7109375" style="23" customWidth="1"/>
    <col min="8694" max="8694" width="1.7109375" style="23" customWidth="1"/>
    <col min="8695" max="8696" width="8.7109375" style="23" customWidth="1"/>
    <col min="8697" max="8697" width="1.7109375" style="23" customWidth="1"/>
    <col min="8698" max="8699" width="8.7109375" style="23" customWidth="1"/>
    <col min="8700" max="8700" width="1.7109375" style="23" customWidth="1"/>
    <col min="8701" max="8702" width="8.7109375" style="23" customWidth="1"/>
    <col min="8703" max="8703" width="1.7109375" style="23" customWidth="1"/>
    <col min="8704" max="8705" width="8.7109375" style="23" customWidth="1"/>
    <col min="8706" max="8706" width="1.7109375" style="23" customWidth="1"/>
    <col min="8707" max="8708" width="8.7109375" style="23" customWidth="1"/>
    <col min="8709" max="8709" width="1.7109375" style="23" customWidth="1"/>
    <col min="8710" max="8711" width="8.7109375" style="23" customWidth="1"/>
    <col min="8712" max="8712" width="1.7109375" style="23" customWidth="1"/>
    <col min="8713" max="8714" width="8.7109375" style="23" customWidth="1"/>
    <col min="8715" max="8715" width="1.7109375" style="23" customWidth="1"/>
    <col min="8716" max="8717" width="8.7109375" style="23" customWidth="1"/>
    <col min="8718" max="8718" width="1.7109375" style="23" customWidth="1"/>
    <col min="8719" max="8941" width="19" style="23"/>
    <col min="8942" max="8942" width="5.28515625" style="23" customWidth="1"/>
    <col min="8943" max="8943" width="3.5703125" style="23" customWidth="1"/>
    <col min="8944" max="8944" width="5.7109375" style="23" customWidth="1"/>
    <col min="8945" max="8946" width="8.7109375" style="23" customWidth="1"/>
    <col min="8947" max="8947" width="1.7109375" style="23" customWidth="1"/>
    <col min="8948" max="8949" width="8.7109375" style="23" customWidth="1"/>
    <col min="8950" max="8950" width="1.7109375" style="23" customWidth="1"/>
    <col min="8951" max="8952" width="8.7109375" style="23" customWidth="1"/>
    <col min="8953" max="8953" width="1.7109375" style="23" customWidth="1"/>
    <col min="8954" max="8955" width="8.7109375" style="23" customWidth="1"/>
    <col min="8956" max="8956" width="1.7109375" style="23" customWidth="1"/>
    <col min="8957" max="8958" width="8.7109375" style="23" customWidth="1"/>
    <col min="8959" max="8959" width="1.7109375" style="23" customWidth="1"/>
    <col min="8960" max="8961" width="8.7109375" style="23" customWidth="1"/>
    <col min="8962" max="8962" width="1.7109375" style="23" customWidth="1"/>
    <col min="8963" max="8964" width="8.7109375" style="23" customWidth="1"/>
    <col min="8965" max="8965" width="1.7109375" style="23" customWidth="1"/>
    <col min="8966" max="8967" width="8.7109375" style="23" customWidth="1"/>
    <col min="8968" max="8968" width="1.7109375" style="23" customWidth="1"/>
    <col min="8969" max="8970" width="8.7109375" style="23" customWidth="1"/>
    <col min="8971" max="8971" width="1.7109375" style="23" customWidth="1"/>
    <col min="8972" max="8973" width="8.7109375" style="23" customWidth="1"/>
    <col min="8974" max="8974" width="1.7109375" style="23" customWidth="1"/>
    <col min="8975" max="9197" width="19" style="23"/>
    <col min="9198" max="9198" width="5.28515625" style="23" customWidth="1"/>
    <col min="9199" max="9199" width="3.5703125" style="23" customWidth="1"/>
    <col min="9200" max="9200" width="5.7109375" style="23" customWidth="1"/>
    <col min="9201" max="9202" width="8.7109375" style="23" customWidth="1"/>
    <col min="9203" max="9203" width="1.7109375" style="23" customWidth="1"/>
    <col min="9204" max="9205" width="8.7109375" style="23" customWidth="1"/>
    <col min="9206" max="9206" width="1.7109375" style="23" customWidth="1"/>
    <col min="9207" max="9208" width="8.7109375" style="23" customWidth="1"/>
    <col min="9209" max="9209" width="1.7109375" style="23" customWidth="1"/>
    <col min="9210" max="9211" width="8.7109375" style="23" customWidth="1"/>
    <col min="9212" max="9212" width="1.7109375" style="23" customWidth="1"/>
    <col min="9213" max="9214" width="8.7109375" style="23" customWidth="1"/>
    <col min="9215" max="9215" width="1.7109375" style="23" customWidth="1"/>
    <col min="9216" max="9217" width="8.7109375" style="23" customWidth="1"/>
    <col min="9218" max="9218" width="1.7109375" style="23" customWidth="1"/>
    <col min="9219" max="9220" width="8.7109375" style="23" customWidth="1"/>
    <col min="9221" max="9221" width="1.7109375" style="23" customWidth="1"/>
    <col min="9222" max="9223" width="8.7109375" style="23" customWidth="1"/>
    <col min="9224" max="9224" width="1.7109375" style="23" customWidth="1"/>
    <col min="9225" max="9226" width="8.7109375" style="23" customWidth="1"/>
    <col min="9227" max="9227" width="1.7109375" style="23" customWidth="1"/>
    <col min="9228" max="9229" width="8.7109375" style="23" customWidth="1"/>
    <col min="9230" max="9230" width="1.7109375" style="23" customWidth="1"/>
    <col min="9231" max="9453" width="19" style="23"/>
    <col min="9454" max="9454" width="5.28515625" style="23" customWidth="1"/>
    <col min="9455" max="9455" width="3.5703125" style="23" customWidth="1"/>
    <col min="9456" max="9456" width="5.7109375" style="23" customWidth="1"/>
    <col min="9457" max="9458" width="8.7109375" style="23" customWidth="1"/>
    <col min="9459" max="9459" width="1.7109375" style="23" customWidth="1"/>
    <col min="9460" max="9461" width="8.7109375" style="23" customWidth="1"/>
    <col min="9462" max="9462" width="1.7109375" style="23" customWidth="1"/>
    <col min="9463" max="9464" width="8.7109375" style="23" customWidth="1"/>
    <col min="9465" max="9465" width="1.7109375" style="23" customWidth="1"/>
    <col min="9466" max="9467" width="8.7109375" style="23" customWidth="1"/>
    <col min="9468" max="9468" width="1.7109375" style="23" customWidth="1"/>
    <col min="9469" max="9470" width="8.7109375" style="23" customWidth="1"/>
    <col min="9471" max="9471" width="1.7109375" style="23" customWidth="1"/>
    <col min="9472" max="9473" width="8.7109375" style="23" customWidth="1"/>
    <col min="9474" max="9474" width="1.7109375" style="23" customWidth="1"/>
    <col min="9475" max="9476" width="8.7109375" style="23" customWidth="1"/>
    <col min="9477" max="9477" width="1.7109375" style="23" customWidth="1"/>
    <col min="9478" max="9479" width="8.7109375" style="23" customWidth="1"/>
    <col min="9480" max="9480" width="1.7109375" style="23" customWidth="1"/>
    <col min="9481" max="9482" width="8.7109375" style="23" customWidth="1"/>
    <col min="9483" max="9483" width="1.7109375" style="23" customWidth="1"/>
    <col min="9484" max="9485" width="8.7109375" style="23" customWidth="1"/>
    <col min="9486" max="9486" width="1.7109375" style="23" customWidth="1"/>
    <col min="9487" max="9709" width="19" style="23"/>
    <col min="9710" max="9710" width="5.28515625" style="23" customWidth="1"/>
    <col min="9711" max="9711" width="3.5703125" style="23" customWidth="1"/>
    <col min="9712" max="9712" width="5.7109375" style="23" customWidth="1"/>
    <col min="9713" max="9714" width="8.7109375" style="23" customWidth="1"/>
    <col min="9715" max="9715" width="1.7109375" style="23" customWidth="1"/>
    <col min="9716" max="9717" width="8.7109375" style="23" customWidth="1"/>
    <col min="9718" max="9718" width="1.7109375" style="23" customWidth="1"/>
    <col min="9719" max="9720" width="8.7109375" style="23" customWidth="1"/>
    <col min="9721" max="9721" width="1.7109375" style="23" customWidth="1"/>
    <col min="9722" max="9723" width="8.7109375" style="23" customWidth="1"/>
    <col min="9724" max="9724" width="1.7109375" style="23" customWidth="1"/>
    <col min="9725" max="9726" width="8.7109375" style="23" customWidth="1"/>
    <col min="9727" max="9727" width="1.7109375" style="23" customWidth="1"/>
    <col min="9728" max="9729" width="8.7109375" style="23" customWidth="1"/>
    <col min="9730" max="9730" width="1.7109375" style="23" customWidth="1"/>
    <col min="9731" max="9732" width="8.7109375" style="23" customWidth="1"/>
    <col min="9733" max="9733" width="1.7109375" style="23" customWidth="1"/>
    <col min="9734" max="9735" width="8.7109375" style="23" customWidth="1"/>
    <col min="9736" max="9736" width="1.7109375" style="23" customWidth="1"/>
    <col min="9737" max="9738" width="8.7109375" style="23" customWidth="1"/>
    <col min="9739" max="9739" width="1.7109375" style="23" customWidth="1"/>
    <col min="9740" max="9741" width="8.7109375" style="23" customWidth="1"/>
    <col min="9742" max="9742" width="1.7109375" style="23" customWidth="1"/>
    <col min="9743" max="9965" width="19" style="23"/>
    <col min="9966" max="9966" width="5.28515625" style="23" customWidth="1"/>
    <col min="9967" max="9967" width="3.5703125" style="23" customWidth="1"/>
    <col min="9968" max="9968" width="5.7109375" style="23" customWidth="1"/>
    <col min="9969" max="9970" width="8.7109375" style="23" customWidth="1"/>
    <col min="9971" max="9971" width="1.7109375" style="23" customWidth="1"/>
    <col min="9972" max="9973" width="8.7109375" style="23" customWidth="1"/>
    <col min="9974" max="9974" width="1.7109375" style="23" customWidth="1"/>
    <col min="9975" max="9976" width="8.7109375" style="23" customWidth="1"/>
    <col min="9977" max="9977" width="1.7109375" style="23" customWidth="1"/>
    <col min="9978" max="9979" width="8.7109375" style="23" customWidth="1"/>
    <col min="9980" max="9980" width="1.7109375" style="23" customWidth="1"/>
    <col min="9981" max="9982" width="8.7109375" style="23" customWidth="1"/>
    <col min="9983" max="9983" width="1.7109375" style="23" customWidth="1"/>
    <col min="9984" max="9985" width="8.7109375" style="23" customWidth="1"/>
    <col min="9986" max="9986" width="1.7109375" style="23" customWidth="1"/>
    <col min="9987" max="9988" width="8.7109375" style="23" customWidth="1"/>
    <col min="9989" max="9989" width="1.7109375" style="23" customWidth="1"/>
    <col min="9990" max="9991" width="8.7109375" style="23" customWidth="1"/>
    <col min="9992" max="9992" width="1.7109375" style="23" customWidth="1"/>
    <col min="9993" max="9994" width="8.7109375" style="23" customWidth="1"/>
    <col min="9995" max="9995" width="1.7109375" style="23" customWidth="1"/>
    <col min="9996" max="9997" width="8.7109375" style="23" customWidth="1"/>
    <col min="9998" max="9998" width="1.7109375" style="23" customWidth="1"/>
    <col min="9999" max="10221" width="19" style="23"/>
    <col min="10222" max="10222" width="5.28515625" style="23" customWidth="1"/>
    <col min="10223" max="10223" width="3.5703125" style="23" customWidth="1"/>
    <col min="10224" max="10224" width="5.7109375" style="23" customWidth="1"/>
    <col min="10225" max="10226" width="8.7109375" style="23" customWidth="1"/>
    <col min="10227" max="10227" width="1.7109375" style="23" customWidth="1"/>
    <col min="10228" max="10229" width="8.7109375" style="23" customWidth="1"/>
    <col min="10230" max="10230" width="1.7109375" style="23" customWidth="1"/>
    <col min="10231" max="10232" width="8.7109375" style="23" customWidth="1"/>
    <col min="10233" max="10233" width="1.7109375" style="23" customWidth="1"/>
    <col min="10234" max="10235" width="8.7109375" style="23" customWidth="1"/>
    <col min="10236" max="10236" width="1.7109375" style="23" customWidth="1"/>
    <col min="10237" max="10238" width="8.7109375" style="23" customWidth="1"/>
    <col min="10239" max="10239" width="1.7109375" style="23" customWidth="1"/>
    <col min="10240" max="10241" width="8.7109375" style="23" customWidth="1"/>
    <col min="10242" max="10242" width="1.7109375" style="23" customWidth="1"/>
    <col min="10243" max="10244" width="8.7109375" style="23" customWidth="1"/>
    <col min="10245" max="10245" width="1.7109375" style="23" customWidth="1"/>
    <col min="10246" max="10247" width="8.7109375" style="23" customWidth="1"/>
    <col min="10248" max="10248" width="1.7109375" style="23" customWidth="1"/>
    <col min="10249" max="10250" width="8.7109375" style="23" customWidth="1"/>
    <col min="10251" max="10251" width="1.7109375" style="23" customWidth="1"/>
    <col min="10252" max="10253" width="8.7109375" style="23" customWidth="1"/>
    <col min="10254" max="10254" width="1.7109375" style="23" customWidth="1"/>
    <col min="10255" max="10477" width="19" style="23"/>
    <col min="10478" max="10478" width="5.28515625" style="23" customWidth="1"/>
    <col min="10479" max="10479" width="3.5703125" style="23" customWidth="1"/>
    <col min="10480" max="10480" width="5.7109375" style="23" customWidth="1"/>
    <col min="10481" max="10482" width="8.7109375" style="23" customWidth="1"/>
    <col min="10483" max="10483" width="1.7109375" style="23" customWidth="1"/>
    <col min="10484" max="10485" width="8.7109375" style="23" customWidth="1"/>
    <col min="10486" max="10486" width="1.7109375" style="23" customWidth="1"/>
    <col min="10487" max="10488" width="8.7109375" style="23" customWidth="1"/>
    <col min="10489" max="10489" width="1.7109375" style="23" customWidth="1"/>
    <col min="10490" max="10491" width="8.7109375" style="23" customWidth="1"/>
    <col min="10492" max="10492" width="1.7109375" style="23" customWidth="1"/>
    <col min="10493" max="10494" width="8.7109375" style="23" customWidth="1"/>
    <col min="10495" max="10495" width="1.7109375" style="23" customWidth="1"/>
    <col min="10496" max="10497" width="8.7109375" style="23" customWidth="1"/>
    <col min="10498" max="10498" width="1.7109375" style="23" customWidth="1"/>
    <col min="10499" max="10500" width="8.7109375" style="23" customWidth="1"/>
    <col min="10501" max="10501" width="1.7109375" style="23" customWidth="1"/>
    <col min="10502" max="10503" width="8.7109375" style="23" customWidth="1"/>
    <col min="10504" max="10504" width="1.7109375" style="23" customWidth="1"/>
    <col min="10505" max="10506" width="8.7109375" style="23" customWidth="1"/>
    <col min="10507" max="10507" width="1.7109375" style="23" customWidth="1"/>
    <col min="10508" max="10509" width="8.7109375" style="23" customWidth="1"/>
    <col min="10510" max="10510" width="1.7109375" style="23" customWidth="1"/>
    <col min="10511" max="10733" width="19" style="23"/>
    <col min="10734" max="10734" width="5.28515625" style="23" customWidth="1"/>
    <col min="10735" max="10735" width="3.5703125" style="23" customWidth="1"/>
    <col min="10736" max="10736" width="5.7109375" style="23" customWidth="1"/>
    <col min="10737" max="10738" width="8.7109375" style="23" customWidth="1"/>
    <col min="10739" max="10739" width="1.7109375" style="23" customWidth="1"/>
    <col min="10740" max="10741" width="8.7109375" style="23" customWidth="1"/>
    <col min="10742" max="10742" width="1.7109375" style="23" customWidth="1"/>
    <col min="10743" max="10744" width="8.7109375" style="23" customWidth="1"/>
    <col min="10745" max="10745" width="1.7109375" style="23" customWidth="1"/>
    <col min="10746" max="10747" width="8.7109375" style="23" customWidth="1"/>
    <col min="10748" max="10748" width="1.7109375" style="23" customWidth="1"/>
    <col min="10749" max="10750" width="8.7109375" style="23" customWidth="1"/>
    <col min="10751" max="10751" width="1.7109375" style="23" customWidth="1"/>
    <col min="10752" max="10753" width="8.7109375" style="23" customWidth="1"/>
    <col min="10754" max="10754" width="1.7109375" style="23" customWidth="1"/>
    <col min="10755" max="10756" width="8.7109375" style="23" customWidth="1"/>
    <col min="10757" max="10757" width="1.7109375" style="23" customWidth="1"/>
    <col min="10758" max="10759" width="8.7109375" style="23" customWidth="1"/>
    <col min="10760" max="10760" width="1.7109375" style="23" customWidth="1"/>
    <col min="10761" max="10762" width="8.7109375" style="23" customWidth="1"/>
    <col min="10763" max="10763" width="1.7109375" style="23" customWidth="1"/>
    <col min="10764" max="10765" width="8.7109375" style="23" customWidth="1"/>
    <col min="10766" max="10766" width="1.7109375" style="23" customWidth="1"/>
    <col min="10767" max="10989" width="19" style="23"/>
    <col min="10990" max="10990" width="5.28515625" style="23" customWidth="1"/>
    <col min="10991" max="10991" width="3.5703125" style="23" customWidth="1"/>
    <col min="10992" max="10992" width="5.7109375" style="23" customWidth="1"/>
    <col min="10993" max="10994" width="8.7109375" style="23" customWidth="1"/>
    <col min="10995" max="10995" width="1.7109375" style="23" customWidth="1"/>
    <col min="10996" max="10997" width="8.7109375" style="23" customWidth="1"/>
    <col min="10998" max="10998" width="1.7109375" style="23" customWidth="1"/>
    <col min="10999" max="11000" width="8.7109375" style="23" customWidth="1"/>
    <col min="11001" max="11001" width="1.7109375" style="23" customWidth="1"/>
    <col min="11002" max="11003" width="8.7109375" style="23" customWidth="1"/>
    <col min="11004" max="11004" width="1.7109375" style="23" customWidth="1"/>
    <col min="11005" max="11006" width="8.7109375" style="23" customWidth="1"/>
    <col min="11007" max="11007" width="1.7109375" style="23" customWidth="1"/>
    <col min="11008" max="11009" width="8.7109375" style="23" customWidth="1"/>
    <col min="11010" max="11010" width="1.7109375" style="23" customWidth="1"/>
    <col min="11011" max="11012" width="8.7109375" style="23" customWidth="1"/>
    <col min="11013" max="11013" width="1.7109375" style="23" customWidth="1"/>
    <col min="11014" max="11015" width="8.7109375" style="23" customWidth="1"/>
    <col min="11016" max="11016" width="1.7109375" style="23" customWidth="1"/>
    <col min="11017" max="11018" width="8.7109375" style="23" customWidth="1"/>
    <col min="11019" max="11019" width="1.7109375" style="23" customWidth="1"/>
    <col min="11020" max="11021" width="8.7109375" style="23" customWidth="1"/>
    <col min="11022" max="11022" width="1.7109375" style="23" customWidth="1"/>
    <col min="11023" max="11245" width="19" style="23"/>
    <col min="11246" max="11246" width="5.28515625" style="23" customWidth="1"/>
    <col min="11247" max="11247" width="3.5703125" style="23" customWidth="1"/>
    <col min="11248" max="11248" width="5.7109375" style="23" customWidth="1"/>
    <col min="11249" max="11250" width="8.7109375" style="23" customWidth="1"/>
    <col min="11251" max="11251" width="1.7109375" style="23" customWidth="1"/>
    <col min="11252" max="11253" width="8.7109375" style="23" customWidth="1"/>
    <col min="11254" max="11254" width="1.7109375" style="23" customWidth="1"/>
    <col min="11255" max="11256" width="8.7109375" style="23" customWidth="1"/>
    <col min="11257" max="11257" width="1.7109375" style="23" customWidth="1"/>
    <col min="11258" max="11259" width="8.7109375" style="23" customWidth="1"/>
    <col min="11260" max="11260" width="1.7109375" style="23" customWidth="1"/>
    <col min="11261" max="11262" width="8.7109375" style="23" customWidth="1"/>
    <col min="11263" max="11263" width="1.7109375" style="23" customWidth="1"/>
    <col min="11264" max="11265" width="8.7109375" style="23" customWidth="1"/>
    <col min="11266" max="11266" width="1.7109375" style="23" customWidth="1"/>
    <col min="11267" max="11268" width="8.7109375" style="23" customWidth="1"/>
    <col min="11269" max="11269" width="1.7109375" style="23" customWidth="1"/>
    <col min="11270" max="11271" width="8.7109375" style="23" customWidth="1"/>
    <col min="11272" max="11272" width="1.7109375" style="23" customWidth="1"/>
    <col min="11273" max="11274" width="8.7109375" style="23" customWidth="1"/>
    <col min="11275" max="11275" width="1.7109375" style="23" customWidth="1"/>
    <col min="11276" max="11277" width="8.7109375" style="23" customWidth="1"/>
    <col min="11278" max="11278" width="1.7109375" style="23" customWidth="1"/>
    <col min="11279" max="11501" width="19" style="23"/>
    <col min="11502" max="11502" width="5.28515625" style="23" customWidth="1"/>
    <col min="11503" max="11503" width="3.5703125" style="23" customWidth="1"/>
    <col min="11504" max="11504" width="5.7109375" style="23" customWidth="1"/>
    <col min="11505" max="11506" width="8.7109375" style="23" customWidth="1"/>
    <col min="11507" max="11507" width="1.7109375" style="23" customWidth="1"/>
    <col min="11508" max="11509" width="8.7109375" style="23" customWidth="1"/>
    <col min="11510" max="11510" width="1.7109375" style="23" customWidth="1"/>
    <col min="11511" max="11512" width="8.7109375" style="23" customWidth="1"/>
    <col min="11513" max="11513" width="1.7109375" style="23" customWidth="1"/>
    <col min="11514" max="11515" width="8.7109375" style="23" customWidth="1"/>
    <col min="11516" max="11516" width="1.7109375" style="23" customWidth="1"/>
    <col min="11517" max="11518" width="8.7109375" style="23" customWidth="1"/>
    <col min="11519" max="11519" width="1.7109375" style="23" customWidth="1"/>
    <col min="11520" max="11521" width="8.7109375" style="23" customWidth="1"/>
    <col min="11522" max="11522" width="1.7109375" style="23" customWidth="1"/>
    <col min="11523" max="11524" width="8.7109375" style="23" customWidth="1"/>
    <col min="11525" max="11525" width="1.7109375" style="23" customWidth="1"/>
    <col min="11526" max="11527" width="8.7109375" style="23" customWidth="1"/>
    <col min="11528" max="11528" width="1.7109375" style="23" customWidth="1"/>
    <col min="11529" max="11530" width="8.7109375" style="23" customWidth="1"/>
    <col min="11531" max="11531" width="1.7109375" style="23" customWidth="1"/>
    <col min="11532" max="11533" width="8.7109375" style="23" customWidth="1"/>
    <col min="11534" max="11534" width="1.7109375" style="23" customWidth="1"/>
    <col min="11535" max="11757" width="19" style="23"/>
    <col min="11758" max="11758" width="5.28515625" style="23" customWidth="1"/>
    <col min="11759" max="11759" width="3.5703125" style="23" customWidth="1"/>
    <col min="11760" max="11760" width="5.7109375" style="23" customWidth="1"/>
    <col min="11761" max="11762" width="8.7109375" style="23" customWidth="1"/>
    <col min="11763" max="11763" width="1.7109375" style="23" customWidth="1"/>
    <col min="11764" max="11765" width="8.7109375" style="23" customWidth="1"/>
    <col min="11766" max="11766" width="1.7109375" style="23" customWidth="1"/>
    <col min="11767" max="11768" width="8.7109375" style="23" customWidth="1"/>
    <col min="11769" max="11769" width="1.7109375" style="23" customWidth="1"/>
    <col min="11770" max="11771" width="8.7109375" style="23" customWidth="1"/>
    <col min="11772" max="11772" width="1.7109375" style="23" customWidth="1"/>
    <col min="11773" max="11774" width="8.7109375" style="23" customWidth="1"/>
    <col min="11775" max="11775" width="1.7109375" style="23" customWidth="1"/>
    <col min="11776" max="11777" width="8.7109375" style="23" customWidth="1"/>
    <col min="11778" max="11778" width="1.7109375" style="23" customWidth="1"/>
    <col min="11779" max="11780" width="8.7109375" style="23" customWidth="1"/>
    <col min="11781" max="11781" width="1.7109375" style="23" customWidth="1"/>
    <col min="11782" max="11783" width="8.7109375" style="23" customWidth="1"/>
    <col min="11784" max="11784" width="1.7109375" style="23" customWidth="1"/>
    <col min="11785" max="11786" width="8.7109375" style="23" customWidth="1"/>
    <col min="11787" max="11787" width="1.7109375" style="23" customWidth="1"/>
    <col min="11788" max="11789" width="8.7109375" style="23" customWidth="1"/>
    <col min="11790" max="11790" width="1.7109375" style="23" customWidth="1"/>
    <col min="11791" max="12013" width="19" style="23"/>
    <col min="12014" max="12014" width="5.28515625" style="23" customWidth="1"/>
    <col min="12015" max="12015" width="3.5703125" style="23" customWidth="1"/>
    <col min="12016" max="12016" width="5.7109375" style="23" customWidth="1"/>
    <col min="12017" max="12018" width="8.7109375" style="23" customWidth="1"/>
    <col min="12019" max="12019" width="1.7109375" style="23" customWidth="1"/>
    <col min="12020" max="12021" width="8.7109375" style="23" customWidth="1"/>
    <col min="12022" max="12022" width="1.7109375" style="23" customWidth="1"/>
    <col min="12023" max="12024" width="8.7109375" style="23" customWidth="1"/>
    <col min="12025" max="12025" width="1.7109375" style="23" customWidth="1"/>
    <col min="12026" max="12027" width="8.7109375" style="23" customWidth="1"/>
    <col min="12028" max="12028" width="1.7109375" style="23" customWidth="1"/>
    <col min="12029" max="12030" width="8.7109375" style="23" customWidth="1"/>
    <col min="12031" max="12031" width="1.7109375" style="23" customWidth="1"/>
    <col min="12032" max="12033" width="8.7109375" style="23" customWidth="1"/>
    <col min="12034" max="12034" width="1.7109375" style="23" customWidth="1"/>
    <col min="12035" max="12036" width="8.7109375" style="23" customWidth="1"/>
    <col min="12037" max="12037" width="1.7109375" style="23" customWidth="1"/>
    <col min="12038" max="12039" width="8.7109375" style="23" customWidth="1"/>
    <col min="12040" max="12040" width="1.7109375" style="23" customWidth="1"/>
    <col min="12041" max="12042" width="8.7109375" style="23" customWidth="1"/>
    <col min="12043" max="12043" width="1.7109375" style="23" customWidth="1"/>
    <col min="12044" max="12045" width="8.7109375" style="23" customWidth="1"/>
    <col min="12046" max="12046" width="1.7109375" style="23" customWidth="1"/>
    <col min="12047" max="12269" width="19" style="23"/>
    <col min="12270" max="12270" width="5.28515625" style="23" customWidth="1"/>
    <col min="12271" max="12271" width="3.5703125" style="23" customWidth="1"/>
    <col min="12272" max="12272" width="5.7109375" style="23" customWidth="1"/>
    <col min="12273" max="12274" width="8.7109375" style="23" customWidth="1"/>
    <col min="12275" max="12275" width="1.7109375" style="23" customWidth="1"/>
    <col min="12276" max="12277" width="8.7109375" style="23" customWidth="1"/>
    <col min="12278" max="12278" width="1.7109375" style="23" customWidth="1"/>
    <col min="12279" max="12280" width="8.7109375" style="23" customWidth="1"/>
    <col min="12281" max="12281" width="1.7109375" style="23" customWidth="1"/>
    <col min="12282" max="12283" width="8.7109375" style="23" customWidth="1"/>
    <col min="12284" max="12284" width="1.7109375" style="23" customWidth="1"/>
    <col min="12285" max="12286" width="8.7109375" style="23" customWidth="1"/>
    <col min="12287" max="12287" width="1.7109375" style="23" customWidth="1"/>
    <col min="12288" max="12289" width="8.7109375" style="23" customWidth="1"/>
    <col min="12290" max="12290" width="1.7109375" style="23" customWidth="1"/>
    <col min="12291" max="12292" width="8.7109375" style="23" customWidth="1"/>
    <col min="12293" max="12293" width="1.7109375" style="23" customWidth="1"/>
    <col min="12294" max="12295" width="8.7109375" style="23" customWidth="1"/>
    <col min="12296" max="12296" width="1.7109375" style="23" customWidth="1"/>
    <col min="12297" max="12298" width="8.7109375" style="23" customWidth="1"/>
    <col min="12299" max="12299" width="1.7109375" style="23" customWidth="1"/>
    <col min="12300" max="12301" width="8.7109375" style="23" customWidth="1"/>
    <col min="12302" max="12302" width="1.7109375" style="23" customWidth="1"/>
    <col min="12303" max="12525" width="19" style="23"/>
    <col min="12526" max="12526" width="5.28515625" style="23" customWidth="1"/>
    <col min="12527" max="12527" width="3.5703125" style="23" customWidth="1"/>
    <col min="12528" max="12528" width="5.7109375" style="23" customWidth="1"/>
    <col min="12529" max="12530" width="8.7109375" style="23" customWidth="1"/>
    <col min="12531" max="12531" width="1.7109375" style="23" customWidth="1"/>
    <col min="12532" max="12533" width="8.7109375" style="23" customWidth="1"/>
    <col min="12534" max="12534" width="1.7109375" style="23" customWidth="1"/>
    <col min="12535" max="12536" width="8.7109375" style="23" customWidth="1"/>
    <col min="12537" max="12537" width="1.7109375" style="23" customWidth="1"/>
    <col min="12538" max="12539" width="8.7109375" style="23" customWidth="1"/>
    <col min="12540" max="12540" width="1.7109375" style="23" customWidth="1"/>
    <col min="12541" max="12542" width="8.7109375" style="23" customWidth="1"/>
    <col min="12543" max="12543" width="1.7109375" style="23" customWidth="1"/>
    <col min="12544" max="12545" width="8.7109375" style="23" customWidth="1"/>
    <col min="12546" max="12546" width="1.7109375" style="23" customWidth="1"/>
    <col min="12547" max="12548" width="8.7109375" style="23" customWidth="1"/>
    <col min="12549" max="12549" width="1.7109375" style="23" customWidth="1"/>
    <col min="12550" max="12551" width="8.7109375" style="23" customWidth="1"/>
    <col min="12552" max="12552" width="1.7109375" style="23" customWidth="1"/>
    <col min="12553" max="12554" width="8.7109375" style="23" customWidth="1"/>
    <col min="12555" max="12555" width="1.7109375" style="23" customWidth="1"/>
    <col min="12556" max="12557" width="8.7109375" style="23" customWidth="1"/>
    <col min="12558" max="12558" width="1.7109375" style="23" customWidth="1"/>
    <col min="12559" max="12781" width="19" style="23"/>
    <col min="12782" max="12782" width="5.28515625" style="23" customWidth="1"/>
    <col min="12783" max="12783" width="3.5703125" style="23" customWidth="1"/>
    <col min="12784" max="12784" width="5.7109375" style="23" customWidth="1"/>
    <col min="12785" max="12786" width="8.7109375" style="23" customWidth="1"/>
    <col min="12787" max="12787" width="1.7109375" style="23" customWidth="1"/>
    <col min="12788" max="12789" width="8.7109375" style="23" customWidth="1"/>
    <col min="12790" max="12790" width="1.7109375" style="23" customWidth="1"/>
    <col min="12791" max="12792" width="8.7109375" style="23" customWidth="1"/>
    <col min="12793" max="12793" width="1.7109375" style="23" customWidth="1"/>
    <col min="12794" max="12795" width="8.7109375" style="23" customWidth="1"/>
    <col min="12796" max="12796" width="1.7109375" style="23" customWidth="1"/>
    <col min="12797" max="12798" width="8.7109375" style="23" customWidth="1"/>
    <col min="12799" max="12799" width="1.7109375" style="23" customWidth="1"/>
    <col min="12800" max="12801" width="8.7109375" style="23" customWidth="1"/>
    <col min="12802" max="12802" width="1.7109375" style="23" customWidth="1"/>
    <col min="12803" max="12804" width="8.7109375" style="23" customWidth="1"/>
    <col min="12805" max="12805" width="1.7109375" style="23" customWidth="1"/>
    <col min="12806" max="12807" width="8.7109375" style="23" customWidth="1"/>
    <col min="12808" max="12808" width="1.7109375" style="23" customWidth="1"/>
    <col min="12809" max="12810" width="8.7109375" style="23" customWidth="1"/>
    <col min="12811" max="12811" width="1.7109375" style="23" customWidth="1"/>
    <col min="12812" max="12813" width="8.7109375" style="23" customWidth="1"/>
    <col min="12814" max="12814" width="1.7109375" style="23" customWidth="1"/>
    <col min="12815" max="13037" width="19" style="23"/>
    <col min="13038" max="13038" width="5.28515625" style="23" customWidth="1"/>
    <col min="13039" max="13039" width="3.5703125" style="23" customWidth="1"/>
    <col min="13040" max="13040" width="5.7109375" style="23" customWidth="1"/>
    <col min="13041" max="13042" width="8.7109375" style="23" customWidth="1"/>
    <col min="13043" max="13043" width="1.7109375" style="23" customWidth="1"/>
    <col min="13044" max="13045" width="8.7109375" style="23" customWidth="1"/>
    <col min="13046" max="13046" width="1.7109375" style="23" customWidth="1"/>
    <col min="13047" max="13048" width="8.7109375" style="23" customWidth="1"/>
    <col min="13049" max="13049" width="1.7109375" style="23" customWidth="1"/>
    <col min="13050" max="13051" width="8.7109375" style="23" customWidth="1"/>
    <col min="13052" max="13052" width="1.7109375" style="23" customWidth="1"/>
    <col min="13053" max="13054" width="8.7109375" style="23" customWidth="1"/>
    <col min="13055" max="13055" width="1.7109375" style="23" customWidth="1"/>
    <col min="13056" max="13057" width="8.7109375" style="23" customWidth="1"/>
    <col min="13058" max="13058" width="1.7109375" style="23" customWidth="1"/>
    <col min="13059" max="13060" width="8.7109375" style="23" customWidth="1"/>
    <col min="13061" max="13061" width="1.7109375" style="23" customWidth="1"/>
    <col min="13062" max="13063" width="8.7109375" style="23" customWidth="1"/>
    <col min="13064" max="13064" width="1.7109375" style="23" customWidth="1"/>
    <col min="13065" max="13066" width="8.7109375" style="23" customWidth="1"/>
    <col min="13067" max="13067" width="1.7109375" style="23" customWidth="1"/>
    <col min="13068" max="13069" width="8.7109375" style="23" customWidth="1"/>
    <col min="13070" max="13070" width="1.7109375" style="23" customWidth="1"/>
    <col min="13071" max="13293" width="19" style="23"/>
    <col min="13294" max="13294" width="5.28515625" style="23" customWidth="1"/>
    <col min="13295" max="13295" width="3.5703125" style="23" customWidth="1"/>
    <col min="13296" max="13296" width="5.7109375" style="23" customWidth="1"/>
    <col min="13297" max="13298" width="8.7109375" style="23" customWidth="1"/>
    <col min="13299" max="13299" width="1.7109375" style="23" customWidth="1"/>
    <col min="13300" max="13301" width="8.7109375" style="23" customWidth="1"/>
    <col min="13302" max="13302" width="1.7109375" style="23" customWidth="1"/>
    <col min="13303" max="13304" width="8.7109375" style="23" customWidth="1"/>
    <col min="13305" max="13305" width="1.7109375" style="23" customWidth="1"/>
    <col min="13306" max="13307" width="8.7109375" style="23" customWidth="1"/>
    <col min="13308" max="13308" width="1.7109375" style="23" customWidth="1"/>
    <col min="13309" max="13310" width="8.7109375" style="23" customWidth="1"/>
    <col min="13311" max="13311" width="1.7109375" style="23" customWidth="1"/>
    <col min="13312" max="13313" width="8.7109375" style="23" customWidth="1"/>
    <col min="13314" max="13314" width="1.7109375" style="23" customWidth="1"/>
    <col min="13315" max="13316" width="8.7109375" style="23" customWidth="1"/>
    <col min="13317" max="13317" width="1.7109375" style="23" customWidth="1"/>
    <col min="13318" max="13319" width="8.7109375" style="23" customWidth="1"/>
    <col min="13320" max="13320" width="1.7109375" style="23" customWidth="1"/>
    <col min="13321" max="13322" width="8.7109375" style="23" customWidth="1"/>
    <col min="13323" max="13323" width="1.7109375" style="23" customWidth="1"/>
    <col min="13324" max="13325" width="8.7109375" style="23" customWidth="1"/>
    <col min="13326" max="13326" width="1.7109375" style="23" customWidth="1"/>
    <col min="13327" max="13549" width="19" style="23"/>
    <col min="13550" max="13550" width="5.28515625" style="23" customWidth="1"/>
    <col min="13551" max="13551" width="3.5703125" style="23" customWidth="1"/>
    <col min="13552" max="13552" width="5.7109375" style="23" customWidth="1"/>
    <col min="13553" max="13554" width="8.7109375" style="23" customWidth="1"/>
    <col min="13555" max="13555" width="1.7109375" style="23" customWidth="1"/>
    <col min="13556" max="13557" width="8.7109375" style="23" customWidth="1"/>
    <col min="13558" max="13558" width="1.7109375" style="23" customWidth="1"/>
    <col min="13559" max="13560" width="8.7109375" style="23" customWidth="1"/>
    <col min="13561" max="13561" width="1.7109375" style="23" customWidth="1"/>
    <col min="13562" max="13563" width="8.7109375" style="23" customWidth="1"/>
    <col min="13564" max="13564" width="1.7109375" style="23" customWidth="1"/>
    <col min="13565" max="13566" width="8.7109375" style="23" customWidth="1"/>
    <col min="13567" max="13567" width="1.7109375" style="23" customWidth="1"/>
    <col min="13568" max="13569" width="8.7109375" style="23" customWidth="1"/>
    <col min="13570" max="13570" width="1.7109375" style="23" customWidth="1"/>
    <col min="13571" max="13572" width="8.7109375" style="23" customWidth="1"/>
    <col min="13573" max="13573" width="1.7109375" style="23" customWidth="1"/>
    <col min="13574" max="13575" width="8.7109375" style="23" customWidth="1"/>
    <col min="13576" max="13576" width="1.7109375" style="23" customWidth="1"/>
    <col min="13577" max="13578" width="8.7109375" style="23" customWidth="1"/>
    <col min="13579" max="13579" width="1.7109375" style="23" customWidth="1"/>
    <col min="13580" max="13581" width="8.7109375" style="23" customWidth="1"/>
    <col min="13582" max="13582" width="1.7109375" style="23" customWidth="1"/>
    <col min="13583" max="13805" width="19" style="23"/>
    <col min="13806" max="13806" width="5.28515625" style="23" customWidth="1"/>
    <col min="13807" max="13807" width="3.5703125" style="23" customWidth="1"/>
    <col min="13808" max="13808" width="5.7109375" style="23" customWidth="1"/>
    <col min="13809" max="13810" width="8.7109375" style="23" customWidth="1"/>
    <col min="13811" max="13811" width="1.7109375" style="23" customWidth="1"/>
    <col min="13812" max="13813" width="8.7109375" style="23" customWidth="1"/>
    <col min="13814" max="13814" width="1.7109375" style="23" customWidth="1"/>
    <col min="13815" max="13816" width="8.7109375" style="23" customWidth="1"/>
    <col min="13817" max="13817" width="1.7109375" style="23" customWidth="1"/>
    <col min="13818" max="13819" width="8.7109375" style="23" customWidth="1"/>
    <col min="13820" max="13820" width="1.7109375" style="23" customWidth="1"/>
    <col min="13821" max="13822" width="8.7109375" style="23" customWidth="1"/>
    <col min="13823" max="13823" width="1.7109375" style="23" customWidth="1"/>
    <col min="13824" max="13825" width="8.7109375" style="23" customWidth="1"/>
    <col min="13826" max="13826" width="1.7109375" style="23" customWidth="1"/>
    <col min="13827" max="13828" width="8.7109375" style="23" customWidth="1"/>
    <col min="13829" max="13829" width="1.7109375" style="23" customWidth="1"/>
    <col min="13830" max="13831" width="8.7109375" style="23" customWidth="1"/>
    <col min="13832" max="13832" width="1.7109375" style="23" customWidth="1"/>
    <col min="13833" max="13834" width="8.7109375" style="23" customWidth="1"/>
    <col min="13835" max="13835" width="1.7109375" style="23" customWidth="1"/>
    <col min="13836" max="13837" width="8.7109375" style="23" customWidth="1"/>
    <col min="13838" max="13838" width="1.7109375" style="23" customWidth="1"/>
    <col min="13839" max="14061" width="19" style="23"/>
    <col min="14062" max="14062" width="5.28515625" style="23" customWidth="1"/>
    <col min="14063" max="14063" width="3.5703125" style="23" customWidth="1"/>
    <col min="14064" max="14064" width="5.7109375" style="23" customWidth="1"/>
    <col min="14065" max="14066" width="8.7109375" style="23" customWidth="1"/>
    <col min="14067" max="14067" width="1.7109375" style="23" customWidth="1"/>
    <col min="14068" max="14069" width="8.7109375" style="23" customWidth="1"/>
    <col min="14070" max="14070" width="1.7109375" style="23" customWidth="1"/>
    <col min="14071" max="14072" width="8.7109375" style="23" customWidth="1"/>
    <col min="14073" max="14073" width="1.7109375" style="23" customWidth="1"/>
    <col min="14074" max="14075" width="8.7109375" style="23" customWidth="1"/>
    <col min="14076" max="14076" width="1.7109375" style="23" customWidth="1"/>
    <col min="14077" max="14078" width="8.7109375" style="23" customWidth="1"/>
    <col min="14079" max="14079" width="1.7109375" style="23" customWidth="1"/>
    <col min="14080" max="14081" width="8.7109375" style="23" customWidth="1"/>
    <col min="14082" max="14082" width="1.7109375" style="23" customWidth="1"/>
    <col min="14083" max="14084" width="8.7109375" style="23" customWidth="1"/>
    <col min="14085" max="14085" width="1.7109375" style="23" customWidth="1"/>
    <col min="14086" max="14087" width="8.7109375" style="23" customWidth="1"/>
    <col min="14088" max="14088" width="1.7109375" style="23" customWidth="1"/>
    <col min="14089" max="14090" width="8.7109375" style="23" customWidth="1"/>
    <col min="14091" max="14091" width="1.7109375" style="23" customWidth="1"/>
    <col min="14092" max="14093" width="8.7109375" style="23" customWidth="1"/>
    <col min="14094" max="14094" width="1.7109375" style="23" customWidth="1"/>
    <col min="14095" max="14317" width="19" style="23"/>
    <col min="14318" max="14318" width="5.28515625" style="23" customWidth="1"/>
    <col min="14319" max="14319" width="3.5703125" style="23" customWidth="1"/>
    <col min="14320" max="14320" width="5.7109375" style="23" customWidth="1"/>
    <col min="14321" max="14322" width="8.7109375" style="23" customWidth="1"/>
    <col min="14323" max="14323" width="1.7109375" style="23" customWidth="1"/>
    <col min="14324" max="14325" width="8.7109375" style="23" customWidth="1"/>
    <col min="14326" max="14326" width="1.7109375" style="23" customWidth="1"/>
    <col min="14327" max="14328" width="8.7109375" style="23" customWidth="1"/>
    <col min="14329" max="14329" width="1.7109375" style="23" customWidth="1"/>
    <col min="14330" max="14331" width="8.7109375" style="23" customWidth="1"/>
    <col min="14332" max="14332" width="1.7109375" style="23" customWidth="1"/>
    <col min="14333" max="14334" width="8.7109375" style="23" customWidth="1"/>
    <col min="14335" max="14335" width="1.7109375" style="23" customWidth="1"/>
    <col min="14336" max="14337" width="8.7109375" style="23" customWidth="1"/>
    <col min="14338" max="14338" width="1.7109375" style="23" customWidth="1"/>
    <col min="14339" max="14340" width="8.7109375" style="23" customWidth="1"/>
    <col min="14341" max="14341" width="1.7109375" style="23" customWidth="1"/>
    <col min="14342" max="14343" width="8.7109375" style="23" customWidth="1"/>
    <col min="14344" max="14344" width="1.7109375" style="23" customWidth="1"/>
    <col min="14345" max="14346" width="8.7109375" style="23" customWidth="1"/>
    <col min="14347" max="14347" width="1.7109375" style="23" customWidth="1"/>
    <col min="14348" max="14349" width="8.7109375" style="23" customWidth="1"/>
    <col min="14350" max="14350" width="1.7109375" style="23" customWidth="1"/>
    <col min="14351" max="14573" width="19" style="23"/>
    <col min="14574" max="14574" width="5.28515625" style="23" customWidth="1"/>
    <col min="14575" max="14575" width="3.5703125" style="23" customWidth="1"/>
    <col min="14576" max="14576" width="5.7109375" style="23" customWidth="1"/>
    <col min="14577" max="14578" width="8.7109375" style="23" customWidth="1"/>
    <col min="14579" max="14579" width="1.7109375" style="23" customWidth="1"/>
    <col min="14580" max="14581" width="8.7109375" style="23" customWidth="1"/>
    <col min="14582" max="14582" width="1.7109375" style="23" customWidth="1"/>
    <col min="14583" max="14584" width="8.7109375" style="23" customWidth="1"/>
    <col min="14585" max="14585" width="1.7109375" style="23" customWidth="1"/>
    <col min="14586" max="14587" width="8.7109375" style="23" customWidth="1"/>
    <col min="14588" max="14588" width="1.7109375" style="23" customWidth="1"/>
    <col min="14589" max="14590" width="8.7109375" style="23" customWidth="1"/>
    <col min="14591" max="14591" width="1.7109375" style="23" customWidth="1"/>
    <col min="14592" max="14593" width="8.7109375" style="23" customWidth="1"/>
    <col min="14594" max="14594" width="1.7109375" style="23" customWidth="1"/>
    <col min="14595" max="14596" width="8.7109375" style="23" customWidth="1"/>
    <col min="14597" max="14597" width="1.7109375" style="23" customWidth="1"/>
    <col min="14598" max="14599" width="8.7109375" style="23" customWidth="1"/>
    <col min="14600" max="14600" width="1.7109375" style="23" customWidth="1"/>
    <col min="14601" max="14602" width="8.7109375" style="23" customWidth="1"/>
    <col min="14603" max="14603" width="1.7109375" style="23" customWidth="1"/>
    <col min="14604" max="14605" width="8.7109375" style="23" customWidth="1"/>
    <col min="14606" max="14606" width="1.7109375" style="23" customWidth="1"/>
    <col min="14607" max="14829" width="19" style="23"/>
    <col min="14830" max="14830" width="5.28515625" style="23" customWidth="1"/>
    <col min="14831" max="14831" width="3.5703125" style="23" customWidth="1"/>
    <col min="14832" max="14832" width="5.7109375" style="23" customWidth="1"/>
    <col min="14833" max="14834" width="8.7109375" style="23" customWidth="1"/>
    <col min="14835" max="14835" width="1.7109375" style="23" customWidth="1"/>
    <col min="14836" max="14837" width="8.7109375" style="23" customWidth="1"/>
    <col min="14838" max="14838" width="1.7109375" style="23" customWidth="1"/>
    <col min="14839" max="14840" width="8.7109375" style="23" customWidth="1"/>
    <col min="14841" max="14841" width="1.7109375" style="23" customWidth="1"/>
    <col min="14842" max="14843" width="8.7109375" style="23" customWidth="1"/>
    <col min="14844" max="14844" width="1.7109375" style="23" customWidth="1"/>
    <col min="14845" max="14846" width="8.7109375" style="23" customWidth="1"/>
    <col min="14847" max="14847" width="1.7109375" style="23" customWidth="1"/>
    <col min="14848" max="14849" width="8.7109375" style="23" customWidth="1"/>
    <col min="14850" max="14850" width="1.7109375" style="23" customWidth="1"/>
    <col min="14851" max="14852" width="8.7109375" style="23" customWidth="1"/>
    <col min="14853" max="14853" width="1.7109375" style="23" customWidth="1"/>
    <col min="14854" max="14855" width="8.7109375" style="23" customWidth="1"/>
    <col min="14856" max="14856" width="1.7109375" style="23" customWidth="1"/>
    <col min="14857" max="14858" width="8.7109375" style="23" customWidth="1"/>
    <col min="14859" max="14859" width="1.7109375" style="23" customWidth="1"/>
    <col min="14860" max="14861" width="8.7109375" style="23" customWidth="1"/>
    <col min="14862" max="14862" width="1.7109375" style="23" customWidth="1"/>
    <col min="14863" max="15085" width="19" style="23"/>
    <col min="15086" max="15086" width="5.28515625" style="23" customWidth="1"/>
    <col min="15087" max="15087" width="3.5703125" style="23" customWidth="1"/>
    <col min="15088" max="15088" width="5.7109375" style="23" customWidth="1"/>
    <col min="15089" max="15090" width="8.7109375" style="23" customWidth="1"/>
    <col min="15091" max="15091" width="1.7109375" style="23" customWidth="1"/>
    <col min="15092" max="15093" width="8.7109375" style="23" customWidth="1"/>
    <col min="15094" max="15094" width="1.7109375" style="23" customWidth="1"/>
    <col min="15095" max="15096" width="8.7109375" style="23" customWidth="1"/>
    <col min="15097" max="15097" width="1.7109375" style="23" customWidth="1"/>
    <col min="15098" max="15099" width="8.7109375" style="23" customWidth="1"/>
    <col min="15100" max="15100" width="1.7109375" style="23" customWidth="1"/>
    <col min="15101" max="15102" width="8.7109375" style="23" customWidth="1"/>
    <col min="15103" max="15103" width="1.7109375" style="23" customWidth="1"/>
    <col min="15104" max="15105" width="8.7109375" style="23" customWidth="1"/>
    <col min="15106" max="15106" width="1.7109375" style="23" customWidth="1"/>
    <col min="15107" max="15108" width="8.7109375" style="23" customWidth="1"/>
    <col min="15109" max="15109" width="1.7109375" style="23" customWidth="1"/>
    <col min="15110" max="15111" width="8.7109375" style="23" customWidth="1"/>
    <col min="15112" max="15112" width="1.7109375" style="23" customWidth="1"/>
    <col min="15113" max="15114" width="8.7109375" style="23" customWidth="1"/>
    <col min="15115" max="15115" width="1.7109375" style="23" customWidth="1"/>
    <col min="15116" max="15117" width="8.7109375" style="23" customWidth="1"/>
    <col min="15118" max="15118" width="1.7109375" style="23" customWidth="1"/>
    <col min="15119" max="15341" width="19" style="23"/>
    <col min="15342" max="15342" width="5.28515625" style="23" customWidth="1"/>
    <col min="15343" max="15343" width="3.5703125" style="23" customWidth="1"/>
    <col min="15344" max="15344" width="5.7109375" style="23" customWidth="1"/>
    <col min="15345" max="15346" width="8.7109375" style="23" customWidth="1"/>
    <col min="15347" max="15347" width="1.7109375" style="23" customWidth="1"/>
    <col min="15348" max="15349" width="8.7109375" style="23" customWidth="1"/>
    <col min="15350" max="15350" width="1.7109375" style="23" customWidth="1"/>
    <col min="15351" max="15352" width="8.7109375" style="23" customWidth="1"/>
    <col min="15353" max="15353" width="1.7109375" style="23" customWidth="1"/>
    <col min="15354" max="15355" width="8.7109375" style="23" customWidth="1"/>
    <col min="15356" max="15356" width="1.7109375" style="23" customWidth="1"/>
    <col min="15357" max="15358" width="8.7109375" style="23" customWidth="1"/>
    <col min="15359" max="15359" width="1.7109375" style="23" customWidth="1"/>
    <col min="15360" max="15361" width="8.7109375" style="23" customWidth="1"/>
    <col min="15362" max="15362" width="1.7109375" style="23" customWidth="1"/>
    <col min="15363" max="15364" width="8.7109375" style="23" customWidth="1"/>
    <col min="15365" max="15365" width="1.7109375" style="23" customWidth="1"/>
    <col min="15366" max="15367" width="8.7109375" style="23" customWidth="1"/>
    <col min="15368" max="15368" width="1.7109375" style="23" customWidth="1"/>
    <col min="15369" max="15370" width="8.7109375" style="23" customWidth="1"/>
    <col min="15371" max="15371" width="1.7109375" style="23" customWidth="1"/>
    <col min="15372" max="15373" width="8.7109375" style="23" customWidth="1"/>
    <col min="15374" max="15374" width="1.7109375" style="23" customWidth="1"/>
    <col min="15375" max="15597" width="19" style="23"/>
    <col min="15598" max="15598" width="5.28515625" style="23" customWidth="1"/>
    <col min="15599" max="15599" width="3.5703125" style="23" customWidth="1"/>
    <col min="15600" max="15600" width="5.7109375" style="23" customWidth="1"/>
    <col min="15601" max="15602" width="8.7109375" style="23" customWidth="1"/>
    <col min="15603" max="15603" width="1.7109375" style="23" customWidth="1"/>
    <col min="15604" max="15605" width="8.7109375" style="23" customWidth="1"/>
    <col min="15606" max="15606" width="1.7109375" style="23" customWidth="1"/>
    <col min="15607" max="15608" width="8.7109375" style="23" customWidth="1"/>
    <col min="15609" max="15609" width="1.7109375" style="23" customWidth="1"/>
    <col min="15610" max="15611" width="8.7109375" style="23" customWidth="1"/>
    <col min="15612" max="15612" width="1.7109375" style="23" customWidth="1"/>
    <col min="15613" max="15614" width="8.7109375" style="23" customWidth="1"/>
    <col min="15615" max="15615" width="1.7109375" style="23" customWidth="1"/>
    <col min="15616" max="15617" width="8.7109375" style="23" customWidth="1"/>
    <col min="15618" max="15618" width="1.7109375" style="23" customWidth="1"/>
    <col min="15619" max="15620" width="8.7109375" style="23" customWidth="1"/>
    <col min="15621" max="15621" width="1.7109375" style="23" customWidth="1"/>
    <col min="15622" max="15623" width="8.7109375" style="23" customWidth="1"/>
    <col min="15624" max="15624" width="1.7109375" style="23" customWidth="1"/>
    <col min="15625" max="15626" width="8.7109375" style="23" customWidth="1"/>
    <col min="15627" max="15627" width="1.7109375" style="23" customWidth="1"/>
    <col min="15628" max="15629" width="8.7109375" style="23" customWidth="1"/>
    <col min="15630" max="15630" width="1.7109375" style="23" customWidth="1"/>
    <col min="15631" max="15853" width="19" style="23"/>
    <col min="15854" max="15854" width="5.28515625" style="23" customWidth="1"/>
    <col min="15855" max="15855" width="3.5703125" style="23" customWidth="1"/>
    <col min="15856" max="15856" width="5.7109375" style="23" customWidth="1"/>
    <col min="15857" max="15858" width="8.7109375" style="23" customWidth="1"/>
    <col min="15859" max="15859" width="1.7109375" style="23" customWidth="1"/>
    <col min="15860" max="15861" width="8.7109375" style="23" customWidth="1"/>
    <col min="15862" max="15862" width="1.7109375" style="23" customWidth="1"/>
    <col min="15863" max="15864" width="8.7109375" style="23" customWidth="1"/>
    <col min="15865" max="15865" width="1.7109375" style="23" customWidth="1"/>
    <col min="15866" max="15867" width="8.7109375" style="23" customWidth="1"/>
    <col min="15868" max="15868" width="1.7109375" style="23" customWidth="1"/>
    <col min="15869" max="15870" width="8.7109375" style="23" customWidth="1"/>
    <col min="15871" max="15871" width="1.7109375" style="23" customWidth="1"/>
    <col min="15872" max="15873" width="8.7109375" style="23" customWidth="1"/>
    <col min="15874" max="15874" width="1.7109375" style="23" customWidth="1"/>
    <col min="15875" max="15876" width="8.7109375" style="23" customWidth="1"/>
    <col min="15877" max="15877" width="1.7109375" style="23" customWidth="1"/>
    <col min="15878" max="15879" width="8.7109375" style="23" customWidth="1"/>
    <col min="15880" max="15880" width="1.7109375" style="23" customWidth="1"/>
    <col min="15881" max="15882" width="8.7109375" style="23" customWidth="1"/>
    <col min="15883" max="15883" width="1.7109375" style="23" customWidth="1"/>
    <col min="15884" max="15885" width="8.7109375" style="23" customWidth="1"/>
    <col min="15886" max="15886" width="1.7109375" style="23" customWidth="1"/>
    <col min="15887" max="16109" width="19" style="23"/>
    <col min="16110" max="16110" width="5.28515625" style="23" customWidth="1"/>
    <col min="16111" max="16111" width="3.5703125" style="23" customWidth="1"/>
    <col min="16112" max="16112" width="5.7109375" style="23" customWidth="1"/>
    <col min="16113" max="16114" width="8.7109375" style="23" customWidth="1"/>
    <col min="16115" max="16115" width="1.7109375" style="23" customWidth="1"/>
    <col min="16116" max="16117" width="8.7109375" style="23" customWidth="1"/>
    <col min="16118" max="16118" width="1.7109375" style="23" customWidth="1"/>
    <col min="16119" max="16120" width="8.7109375" style="23" customWidth="1"/>
    <col min="16121" max="16121" width="1.7109375" style="23" customWidth="1"/>
    <col min="16122" max="16123" width="8.7109375" style="23" customWidth="1"/>
    <col min="16124" max="16124" width="1.7109375" style="23" customWidth="1"/>
    <col min="16125" max="16126" width="8.7109375" style="23" customWidth="1"/>
    <col min="16127" max="16127" width="1.7109375" style="23" customWidth="1"/>
    <col min="16128" max="16129" width="8.7109375" style="23" customWidth="1"/>
    <col min="16130" max="16130" width="1.7109375" style="23" customWidth="1"/>
    <col min="16131" max="16132" width="8.7109375" style="23" customWidth="1"/>
    <col min="16133" max="16133" width="1.7109375" style="23" customWidth="1"/>
    <col min="16134" max="16135" width="8.7109375" style="23" customWidth="1"/>
    <col min="16136" max="16136" width="1.7109375" style="23" customWidth="1"/>
    <col min="16137" max="16138" width="8.7109375" style="23" customWidth="1"/>
    <col min="16139" max="16139" width="1.7109375" style="23" customWidth="1"/>
    <col min="16140" max="16141" width="8.7109375" style="23" customWidth="1"/>
    <col min="16142" max="16142" width="1.7109375" style="23" customWidth="1"/>
    <col min="16143" max="16384" width="19" style="23"/>
  </cols>
  <sheetData>
    <row r="2" spans="2:37" s="1" customFormat="1" ht="18" x14ac:dyDescent="0.25">
      <c r="B2" s="40" t="s">
        <v>26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2:37" s="1" customFormat="1" ht="18" x14ac:dyDescent="0.25">
      <c r="B3" s="43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2"/>
    </row>
    <row r="4" spans="2:37" s="1" customFormat="1" ht="18" x14ac:dyDescent="0.25">
      <c r="B4" s="45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2"/>
    </row>
    <row r="5" spans="2:37" s="3" customFormat="1" ht="13.5" thickBo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2:37" s="3" customFormat="1" ht="12.75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36"/>
    </row>
    <row r="7" spans="2:37" s="6" customFormat="1" ht="14.25" x14ac:dyDescent="0.2">
      <c r="B7" s="7"/>
      <c r="C7" s="7"/>
      <c r="D7" s="8" t="s">
        <v>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8" t="s">
        <v>2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9"/>
    </row>
    <row r="8" spans="2:37" s="6" customFormat="1" ht="14.25" x14ac:dyDescent="0.2">
      <c r="B8" s="7"/>
      <c r="C8" s="7"/>
      <c r="D8" s="48" t="s">
        <v>3</v>
      </c>
      <c r="E8" s="48"/>
      <c r="F8" s="10"/>
      <c r="G8" s="41" t="s">
        <v>4</v>
      </c>
      <c r="H8" s="41"/>
      <c r="I8" s="11"/>
      <c r="J8" s="49" t="s">
        <v>5</v>
      </c>
      <c r="K8" s="49"/>
      <c r="L8" s="9"/>
      <c r="M8" s="41" t="s">
        <v>6</v>
      </c>
      <c r="N8" s="41"/>
      <c r="O8" s="11"/>
      <c r="P8" s="49" t="s">
        <v>7</v>
      </c>
      <c r="Q8" s="49"/>
      <c r="R8" s="9"/>
      <c r="S8" s="50" t="s">
        <v>3</v>
      </c>
      <c r="T8" s="50"/>
      <c r="U8" s="12"/>
      <c r="V8" s="41" t="s">
        <v>8</v>
      </c>
      <c r="W8" s="41"/>
      <c r="X8" s="11"/>
      <c r="Y8" s="41" t="s">
        <v>5</v>
      </c>
      <c r="Z8" s="41"/>
      <c r="AA8" s="11"/>
      <c r="AB8" s="41" t="s">
        <v>6</v>
      </c>
      <c r="AC8" s="41"/>
      <c r="AD8" s="11"/>
      <c r="AE8" s="42" t="s">
        <v>7</v>
      </c>
      <c r="AF8" s="42"/>
      <c r="AG8" s="9"/>
      <c r="AH8" s="9"/>
    </row>
    <row r="9" spans="2:37" s="6" customFormat="1" ht="14.25" x14ac:dyDescent="0.2">
      <c r="B9" s="7"/>
      <c r="C9" s="7"/>
      <c r="D9" s="51" t="s">
        <v>9</v>
      </c>
      <c r="E9" s="51"/>
      <c r="F9" s="13"/>
      <c r="G9" s="46" t="s">
        <v>10</v>
      </c>
      <c r="H9" s="46"/>
      <c r="I9" s="14"/>
      <c r="J9" s="52" t="s">
        <v>11</v>
      </c>
      <c r="K9" s="53"/>
      <c r="L9" s="9"/>
      <c r="M9" s="15"/>
      <c r="N9" s="16"/>
      <c r="O9" s="9"/>
      <c r="P9" s="16"/>
      <c r="Q9" s="15"/>
      <c r="R9" s="11"/>
      <c r="S9" s="51" t="s">
        <v>12</v>
      </c>
      <c r="T9" s="54"/>
      <c r="U9" s="12"/>
      <c r="V9" s="46" t="s">
        <v>10</v>
      </c>
      <c r="W9" s="46"/>
      <c r="X9" s="11"/>
      <c r="Y9" s="46" t="s">
        <v>13</v>
      </c>
      <c r="Z9" s="47"/>
      <c r="AA9" s="11"/>
      <c r="AB9" s="17"/>
      <c r="AC9" s="18"/>
      <c r="AD9" s="19"/>
      <c r="AE9" s="18"/>
      <c r="AF9" s="18"/>
      <c r="AG9" s="9"/>
      <c r="AH9" s="9"/>
    </row>
    <row r="10" spans="2:37" s="6" customFormat="1" ht="14.25" x14ac:dyDescent="0.2">
      <c r="B10" s="20"/>
      <c r="C10" s="20"/>
      <c r="D10" s="21" t="s">
        <v>14</v>
      </c>
      <c r="E10" s="21" t="s">
        <v>15</v>
      </c>
      <c r="F10" s="21"/>
      <c r="G10" s="21" t="s">
        <v>14</v>
      </c>
      <c r="H10" s="21" t="s">
        <v>15</v>
      </c>
      <c r="I10" s="21"/>
      <c r="J10" s="21" t="s">
        <v>14</v>
      </c>
      <c r="K10" s="21" t="s">
        <v>15</v>
      </c>
      <c r="L10" s="21"/>
      <c r="M10" s="21" t="s">
        <v>14</v>
      </c>
      <c r="N10" s="21" t="s">
        <v>15</v>
      </c>
      <c r="O10" s="21"/>
      <c r="P10" s="21" t="s">
        <v>14</v>
      </c>
      <c r="Q10" s="21" t="s">
        <v>15</v>
      </c>
      <c r="R10" s="21"/>
      <c r="S10" s="22" t="s">
        <v>14</v>
      </c>
      <c r="T10" s="22" t="s">
        <v>16</v>
      </c>
      <c r="U10" s="22"/>
      <c r="V10" s="21" t="s">
        <v>14</v>
      </c>
      <c r="W10" s="21" t="s">
        <v>16</v>
      </c>
      <c r="X10" s="21"/>
      <c r="Y10" s="21" t="s">
        <v>14</v>
      </c>
      <c r="Z10" s="21" t="s">
        <v>16</v>
      </c>
      <c r="AA10" s="21"/>
      <c r="AB10" s="21" t="s">
        <v>14</v>
      </c>
      <c r="AC10" s="21" t="s">
        <v>16</v>
      </c>
      <c r="AD10" s="21"/>
      <c r="AE10" s="21" t="s">
        <v>14</v>
      </c>
      <c r="AF10" s="21" t="s">
        <v>16</v>
      </c>
      <c r="AG10" s="21"/>
      <c r="AH10" s="37"/>
      <c r="AI10" s="38" t="s">
        <v>24</v>
      </c>
      <c r="AJ10" s="6" t="s">
        <v>25</v>
      </c>
    </row>
    <row r="11" spans="2:37" ht="15" customHeight="1" x14ac:dyDescent="0.2">
      <c r="B11" s="2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  <c r="V11" s="25"/>
      <c r="W11" s="25"/>
      <c r="X11" s="26"/>
      <c r="Y11" s="25"/>
      <c r="Z11" s="25"/>
      <c r="AA11" s="26"/>
      <c r="AB11" s="25"/>
      <c r="AC11" s="25"/>
      <c r="AD11" s="25"/>
      <c r="AE11" s="25"/>
      <c r="AF11" s="25"/>
      <c r="AG11" s="25"/>
      <c r="AH11" s="25"/>
    </row>
    <row r="12" spans="2:37" hidden="1" x14ac:dyDescent="0.2">
      <c r="B12" s="55">
        <v>39082</v>
      </c>
      <c r="C12" s="55"/>
      <c r="D12" s="27">
        <v>23.08</v>
      </c>
      <c r="E12" s="27">
        <v>21.695761884939159</v>
      </c>
      <c r="F12" s="27"/>
      <c r="G12" s="27">
        <v>13.79</v>
      </c>
      <c r="H12" s="27">
        <v>12.510243296126312</v>
      </c>
      <c r="I12" s="27"/>
      <c r="J12" s="27">
        <v>3.19</v>
      </c>
      <c r="K12" s="27">
        <v>2.0294578234227645</v>
      </c>
      <c r="L12" s="27"/>
      <c r="M12" s="27">
        <v>1.44</v>
      </c>
      <c r="N12" s="27">
        <v>0.29913946708017836</v>
      </c>
      <c r="O12" s="27"/>
      <c r="P12" s="27">
        <v>4.51</v>
      </c>
      <c r="Q12" s="27">
        <v>3.3346122407782897</v>
      </c>
      <c r="R12" s="27"/>
      <c r="S12" s="27">
        <v>10.8</v>
      </c>
      <c r="T12" s="27">
        <v>2.2076928626922898</v>
      </c>
      <c r="U12" s="27"/>
      <c r="V12" s="27">
        <v>10.050000000000001</v>
      </c>
      <c r="W12" s="27">
        <v>1.5158537864556454</v>
      </c>
      <c r="X12" s="27"/>
      <c r="Y12" s="27">
        <v>2.16</v>
      </c>
      <c r="Z12" s="27">
        <v>-5.762293295553766</v>
      </c>
      <c r="AA12" s="27"/>
      <c r="AB12" s="27">
        <v>0.71</v>
      </c>
      <c r="AC12" s="27">
        <v>-7.0998488429445779</v>
      </c>
      <c r="AD12" s="27"/>
      <c r="AE12" s="27">
        <v>5.37</v>
      </c>
      <c r="AF12" s="27">
        <v>-2.8012220492609652</v>
      </c>
      <c r="AG12" s="27"/>
      <c r="AH12" s="27"/>
      <c r="AI12" s="39">
        <v>1.1374846630250346</v>
      </c>
      <c r="AJ12" s="23">
        <v>3.1960000000000002</v>
      </c>
    </row>
    <row r="13" spans="2:37" hidden="1" x14ac:dyDescent="0.2">
      <c r="B13" s="55">
        <v>39447</v>
      </c>
      <c r="C13" s="55"/>
      <c r="D13" s="27">
        <v>22.28445</v>
      </c>
      <c r="E13" s="27">
        <v>17.663023743246132</v>
      </c>
      <c r="F13" s="27"/>
      <c r="G13" s="27">
        <v>13.237740000000001</v>
      </c>
      <c r="H13" s="27">
        <v>8.9582108784193935</v>
      </c>
      <c r="I13" s="27"/>
      <c r="J13" s="27">
        <v>3.3477399999999999</v>
      </c>
      <c r="K13" s="27">
        <v>-0.55802200990535678</v>
      </c>
      <c r="L13" s="27"/>
      <c r="M13" s="27">
        <v>1.45452</v>
      </c>
      <c r="N13" s="27">
        <v>-2.3796926296054788</v>
      </c>
      <c r="O13" s="27"/>
      <c r="P13" s="27">
        <v>4.99</v>
      </c>
      <c r="Q13" s="27">
        <v>1.0221729974940752</v>
      </c>
      <c r="R13" s="27"/>
      <c r="S13" s="27">
        <v>10.4529</v>
      </c>
      <c r="T13" s="27">
        <f>(((((1+S13%)*(1+$AK$13%))-1)+1)/(1+$AI$13%)-1)*100</f>
        <v>-0.27234931263271367</v>
      </c>
      <c r="U13" s="27"/>
      <c r="V13" s="27">
        <v>9.6797900000000006</v>
      </c>
      <c r="W13" s="27">
        <f>(((((1+V13%)*(1+$AK$13%))-1)+1)/(1+$AI$13%)-1)*100</f>
        <v>-0.97038842272318959</v>
      </c>
      <c r="X13" s="27"/>
      <c r="Y13" s="27">
        <v>2.5016099999999999</v>
      </c>
      <c r="Z13" s="27">
        <f>(((((1+Y13%)*(1+$AK$13%))-1)+1)/(1+$AI$13%)-1)*100</f>
        <v>-7.4515494208594601</v>
      </c>
      <c r="AA13" s="27"/>
      <c r="AB13" s="27">
        <v>0.81479000000000001</v>
      </c>
      <c r="AC13" s="27">
        <f>(((((1+AB13%)*(1+$AK$13%))-1)+1)/(1+$AI$13%)-1)*100</f>
        <v>-8.9745750338806154</v>
      </c>
      <c r="AD13" s="27"/>
      <c r="AE13" s="27">
        <v>5.92</v>
      </c>
      <c r="AF13" s="27">
        <f>(((((1+AE13%)*(1+$AK$13%))-1)+1)/(1+$AI$13%)-1)*100</f>
        <v>-4.3650935303107374</v>
      </c>
      <c r="AG13" s="27"/>
      <c r="AH13" s="27"/>
      <c r="AI13" s="39">
        <v>3.9276793303037323</v>
      </c>
      <c r="AJ13" s="23">
        <v>2.9990000000000001</v>
      </c>
      <c r="AK13" s="23">
        <f t="shared" ref="AK13:AK20" si="0">(AJ13/AJ12-1)*100</f>
        <v>-6.1639549436796059</v>
      </c>
    </row>
    <row r="14" spans="2:37" x14ac:dyDescent="0.2">
      <c r="B14" s="55">
        <v>39813</v>
      </c>
      <c r="C14" s="55"/>
      <c r="D14" s="27">
        <v>23.020969999999998</v>
      </c>
      <c r="E14" s="27">
        <v>15.349958245495232</v>
      </c>
      <c r="F14" s="27"/>
      <c r="G14" s="27">
        <v>15.24774</v>
      </c>
      <c r="H14" s="27">
        <v>8.0614304771592149</v>
      </c>
      <c r="I14" s="27"/>
      <c r="J14" s="27">
        <v>3.83548</v>
      </c>
      <c r="K14" s="27">
        <v>-2.6392144168514098</v>
      </c>
      <c r="L14" s="27"/>
      <c r="M14" s="27">
        <v>1.38506</v>
      </c>
      <c r="N14" s="27">
        <v>-4.9368376975321482</v>
      </c>
      <c r="O14" s="27"/>
      <c r="P14" s="27">
        <v>6.5354000000000001</v>
      </c>
      <c r="Q14" s="27">
        <v>-0.10764878811204692</v>
      </c>
      <c r="R14" s="27"/>
      <c r="S14" s="27">
        <v>10.53806</v>
      </c>
      <c r="T14" s="27">
        <f>(((((1+S14%)*(1+$AK$14%))-1)+1)/(1+$AI$14%)-1)*100</f>
        <v>8.3801436728048628</v>
      </c>
      <c r="U14" s="27"/>
      <c r="V14" s="27">
        <v>9.8640899999999991</v>
      </c>
      <c r="W14" s="27">
        <f>(((((1+V14%)*(1+$AK$14%))-1)+1)/(1+$AI$14%)-1)*100</f>
        <v>7.7193308683177753</v>
      </c>
      <c r="X14" s="27"/>
      <c r="Y14" s="27">
        <v>1.91645</v>
      </c>
      <c r="Z14" s="27">
        <f>(((((1+Y14%)*(1+$AK$14%))-1)+1)/(1+$AI$14%)-1)*100</f>
        <v>-7.3155855799955649E-2</v>
      </c>
      <c r="AA14" s="27"/>
      <c r="AB14" s="27">
        <v>0.82240000000000002</v>
      </c>
      <c r="AC14" s="27">
        <f>(((((1+AB14%)*(1+$AK$14%))-1)+1)/(1+$AI$14%)-1)*100</f>
        <v>-1.1458478877139577</v>
      </c>
      <c r="AD14" s="27"/>
      <c r="AE14" s="27">
        <v>1.0222899999999999</v>
      </c>
      <c r="AF14" s="27">
        <f>(((((1+AE14%)*(1+$AK$14%))-1)+1)/(1+$AI$14%)-1)*100</f>
        <v>-0.94986012640571049</v>
      </c>
      <c r="AG14" s="27"/>
      <c r="AH14" s="27"/>
      <c r="AI14" s="39">
        <v>6.6502073340416956</v>
      </c>
      <c r="AJ14" s="23">
        <v>3.1360000000000001</v>
      </c>
      <c r="AK14" s="23">
        <f t="shared" si="0"/>
        <v>4.5681893964654829</v>
      </c>
    </row>
    <row r="15" spans="2:37" x14ac:dyDescent="0.2">
      <c r="B15" s="55">
        <v>40178</v>
      </c>
      <c r="C15" s="55"/>
      <c r="D15" s="27">
        <v>19.944189999999999</v>
      </c>
      <c r="E15" s="27">
        <v>19.650667397281097</v>
      </c>
      <c r="F15" s="27"/>
      <c r="G15" s="27">
        <v>11.128959999999999</v>
      </c>
      <c r="H15" s="27">
        <v>10.857009673963812</v>
      </c>
      <c r="I15" s="27"/>
      <c r="J15" s="27">
        <v>1.5558099999999999</v>
      </c>
      <c r="K15" s="27">
        <v>1.3072867020192724</v>
      </c>
      <c r="L15" s="27"/>
      <c r="M15" s="27">
        <v>0.70326</v>
      </c>
      <c r="N15" s="27">
        <v>0.45682302812599662</v>
      </c>
      <c r="O15" s="27"/>
      <c r="P15" s="27">
        <v>1.24234</v>
      </c>
      <c r="Q15" s="27">
        <v>0.99458381320884914</v>
      </c>
      <c r="R15" s="27"/>
      <c r="S15" s="27">
        <v>8.6258099999999995</v>
      </c>
      <c r="T15" s="27">
        <f>(((((1+S15%)*(1+$AK$15%))-1)+1)/(1+$AI$15%)-1)*100</f>
        <v>-0.24385295959333808</v>
      </c>
      <c r="U15" s="27"/>
      <c r="V15" s="27">
        <v>6.4458299999999999</v>
      </c>
      <c r="W15" s="27">
        <f>(((((1+V15%)*(1+$AK$15%))-1)+1)/(1+$AI$15%)-1)*100</f>
        <v>-2.2458302560125376</v>
      </c>
      <c r="X15" s="27"/>
      <c r="Y15" s="27">
        <v>0.90677700000000006</v>
      </c>
      <c r="Z15" s="27">
        <f>(((((1+Y15%)*(1+$AK$15%))-1)+1)/(1+$AI$15%)-1)*100</f>
        <v>-7.3326009372401968</v>
      </c>
      <c r="AA15" s="27"/>
      <c r="AB15" s="27">
        <v>0.425263</v>
      </c>
      <c r="AC15" s="27">
        <f>(((((1+AB15%)*(1+$AK$15%))-1)+1)/(1+$AI$15%)-1)*100</f>
        <v>-7.7747976986361493</v>
      </c>
      <c r="AD15" s="27"/>
      <c r="AE15" s="27">
        <v>0.2056</v>
      </c>
      <c r="AF15" s="27">
        <f>(((((1+AE15%)*(1+$AK$15%))-1)+1)/(1+$AI$15%)-1)*100</f>
        <v>-7.9765244754246289</v>
      </c>
      <c r="AG15" s="27"/>
      <c r="AH15" s="27"/>
      <c r="AI15" s="39">
        <v>0.24531643565039474</v>
      </c>
      <c r="AJ15" s="23">
        <v>2.887</v>
      </c>
      <c r="AK15" s="23">
        <f t="shared" si="0"/>
        <v>-7.940051020408168</v>
      </c>
    </row>
    <row r="16" spans="2:37" x14ac:dyDescent="0.2">
      <c r="B16" s="55">
        <v>40543</v>
      </c>
      <c r="C16" s="55"/>
      <c r="D16" s="27">
        <v>18.733000000000001</v>
      </c>
      <c r="E16" s="27">
        <v>16.317723209571767</v>
      </c>
      <c r="F16" s="27"/>
      <c r="G16" s="27">
        <v>4.3920000000000003</v>
      </c>
      <c r="H16" s="27">
        <v>2.2684490520210598</v>
      </c>
      <c r="I16" s="27"/>
      <c r="J16" s="27">
        <v>1.802</v>
      </c>
      <c r="K16" s="27">
        <v>-0.26886494756449553</v>
      </c>
      <c r="L16" s="27"/>
      <c r="M16" s="27">
        <v>0.5423</v>
      </c>
      <c r="N16" s="27">
        <v>-1.5029400229613632</v>
      </c>
      <c r="O16" s="27"/>
      <c r="P16" s="27">
        <v>2.9788999999999999</v>
      </c>
      <c r="Q16" s="27">
        <v>0.88409445247885632</v>
      </c>
      <c r="R16" s="27"/>
      <c r="S16" s="27">
        <v>8.5389999999999997</v>
      </c>
      <c r="T16" s="27">
        <f>(((((1+S16%)*(1+$AK$16%))-1)+1)/(1+$AI$16%)-1)*100</f>
        <v>3.3846142087841979</v>
      </c>
      <c r="U16" s="27"/>
      <c r="V16" s="27">
        <v>2.7387000000000001</v>
      </c>
      <c r="W16" s="27">
        <f>(((((1+V16%)*(1+$AK$16%))-1)+1)/(1+$AI$16%)-1)*100</f>
        <v>-2.1402365618624075</v>
      </c>
      <c r="X16" s="27"/>
      <c r="Y16" s="27">
        <v>0.76200000000000001</v>
      </c>
      <c r="Z16" s="27">
        <f>(((((1+Y16%)*(1+$AK$16%))-1)+1)/(1+$AI$16%)-1)*100</f>
        <v>-4.0230654704252693</v>
      </c>
      <c r="AA16" s="27"/>
      <c r="AB16" s="27">
        <v>0.34670000000000001</v>
      </c>
      <c r="AC16" s="27">
        <f>(((((1+AB16%)*(1+$AK$16%))-1)+1)/(1+$AI$16%)-1)*100</f>
        <v>-4.4186433758869548</v>
      </c>
      <c r="AD16" s="27"/>
      <c r="AE16" s="27">
        <v>1.1397999999999999</v>
      </c>
      <c r="AF16" s="27">
        <f>(((((1+AE16%)*(1+$AK$16%))-1)+1)/(1+$AI$16%)-1)*100</f>
        <v>-3.6632067353339237</v>
      </c>
      <c r="AG16" s="27"/>
      <c r="AH16" s="27"/>
      <c r="AI16" s="39">
        <v>2.0764442319031247</v>
      </c>
      <c r="AJ16" s="23">
        <v>2.8069999999999999</v>
      </c>
      <c r="AK16" s="23">
        <f t="shared" si="0"/>
        <v>-2.7710426047800496</v>
      </c>
    </row>
    <row r="17" spans="1:37" x14ac:dyDescent="0.2">
      <c r="B17" s="55">
        <v>40908</v>
      </c>
      <c r="C17" s="55"/>
      <c r="D17" s="27">
        <v>18.861000000000001</v>
      </c>
      <c r="E17" s="27">
        <v>13.483666303080376</v>
      </c>
      <c r="F17" s="27"/>
      <c r="G17" s="27">
        <v>5.5701000000000001</v>
      </c>
      <c r="H17" s="27">
        <v>0.79405355821360324</v>
      </c>
      <c r="I17" s="27"/>
      <c r="J17" s="27">
        <v>2.4681000000000002</v>
      </c>
      <c r="K17" s="27">
        <v>-2.167610342242865</v>
      </c>
      <c r="L17" s="27"/>
      <c r="M17" s="27">
        <v>0.55579999999999996</v>
      </c>
      <c r="N17" s="27">
        <v>-3.9933968918376084</v>
      </c>
      <c r="O17" s="27"/>
      <c r="P17" s="27">
        <v>4.2422000000000004</v>
      </c>
      <c r="Q17" s="27">
        <v>-0.47377155249438418</v>
      </c>
      <c r="R17" s="27"/>
      <c r="S17" s="27">
        <v>7.7641999999999998</v>
      </c>
      <c r="T17" s="27">
        <f>(((((1+S17%)*(1+$AK$17%))-1)+1)/(1+$AI$17%)-1)*100</f>
        <v>-1.1430923001588655</v>
      </c>
      <c r="U17" s="27"/>
      <c r="V17" s="27">
        <v>2.7201</v>
      </c>
      <c r="W17" s="27">
        <f>(((((1+V17%)*(1+$AK$17%))-1)+1)/(1+$AI$17%)-1)*100</f>
        <v>-5.7702702324292083</v>
      </c>
      <c r="X17" s="27"/>
      <c r="Y17" s="27">
        <v>0.66420000000000001</v>
      </c>
      <c r="Z17" s="27">
        <f>(((((1+Y17%)*(1+$AK$17%))-1)+1)/(1+$AI$17%)-1)*100</f>
        <v>-7.6562390100019311</v>
      </c>
      <c r="AA17" s="27"/>
      <c r="AB17" s="27">
        <v>0.30349999999999999</v>
      </c>
      <c r="AC17" s="27">
        <f>(((((1+AB17%)*(1+$AK$17%))-1)+1)/(1+$AI$17%)-1)*100</f>
        <v>-7.9871252097541205</v>
      </c>
      <c r="AD17" s="27"/>
      <c r="AE17" s="27">
        <v>0.28050000000000003</v>
      </c>
      <c r="AF17" s="27">
        <f>(((((1+AE17%)*(1+$AK$17%))-1)+1)/(1+$AI$17%)-1)*100</f>
        <v>-8.0082241357155795</v>
      </c>
      <c r="AG17" s="27"/>
      <c r="AH17" s="27"/>
      <c r="AI17" s="39">
        <v>4.7384208424835208</v>
      </c>
      <c r="AJ17" s="23">
        <v>2.6970000000000001</v>
      </c>
      <c r="AK17" s="23">
        <f t="shared" si="0"/>
        <v>-3.918774492340571</v>
      </c>
    </row>
    <row r="18" spans="1:37" x14ac:dyDescent="0.2">
      <c r="B18" s="55">
        <v>41274</v>
      </c>
      <c r="C18" s="55"/>
      <c r="D18" s="27">
        <v>19.085000000000001</v>
      </c>
      <c r="E18" s="27">
        <v>16.01142929420558</v>
      </c>
      <c r="F18" s="27"/>
      <c r="G18" s="27">
        <v>5.5198</v>
      </c>
      <c r="H18" s="27">
        <v>2.7963456089240113</v>
      </c>
      <c r="I18" s="27"/>
      <c r="J18" s="27">
        <v>2.37</v>
      </c>
      <c r="K18" s="27">
        <v>-0.27215840074041875</v>
      </c>
      <c r="L18" s="27"/>
      <c r="M18" s="27">
        <v>0.55269999999999997</v>
      </c>
      <c r="N18" s="27">
        <v>-2.0425540883279414</v>
      </c>
      <c r="O18" s="27"/>
      <c r="P18" s="27">
        <v>4.2439</v>
      </c>
      <c r="Q18" s="27">
        <v>1.5533764470944122</v>
      </c>
      <c r="R18" s="27"/>
      <c r="S18" s="27">
        <v>8.1539999999999999</v>
      </c>
      <c r="T18" s="27">
        <f>(((((1+S18%)*(1+$AK$18%))-1)+1)/(1+$AI$18%)-1)*100</f>
        <v>-0.3020964151001726</v>
      </c>
      <c r="U18" s="27"/>
      <c r="V18" s="27">
        <v>3.6760000000000002</v>
      </c>
      <c r="W18" s="27">
        <f>(((((1+V18%)*(1+$AK$18%))-1)+1)/(1+$AI$18%)-1)*100</f>
        <v>-4.4299808415031006</v>
      </c>
      <c r="X18" s="27"/>
      <c r="Y18" s="27">
        <v>0.88600000000000001</v>
      </c>
      <c r="Z18" s="27">
        <f>(((((1+Y18%)*(1+$AK$18%))-1)+1)/(1+$AI$18%)-1)*100</f>
        <v>-7.0018427328974786</v>
      </c>
      <c r="AA18" s="27"/>
      <c r="AB18" s="27">
        <v>0.28139999999999998</v>
      </c>
      <c r="AC18" s="27">
        <f>(((((1+AB18%)*(1+$AK$18%))-1)+1)/(1+$AI$18%)-1)*100</f>
        <v>-7.5591716574627377</v>
      </c>
      <c r="AD18" s="27"/>
      <c r="AE18" s="27">
        <v>1.1579999999999999</v>
      </c>
      <c r="AF18" s="27">
        <f>(((((1+AE18%)*(1+$AK$18%))-1)+1)/(1+$AI$18%)-1)*100</f>
        <v>-6.7511092438440006</v>
      </c>
      <c r="AG18" s="27"/>
      <c r="AH18" s="27"/>
      <c r="AI18" s="39">
        <v>2.6493688807158975</v>
      </c>
      <c r="AJ18" s="23">
        <v>2.552</v>
      </c>
      <c r="AK18" s="23">
        <f t="shared" si="0"/>
        <v>-5.3763440860215006</v>
      </c>
    </row>
    <row r="19" spans="1:37" x14ac:dyDescent="0.2">
      <c r="A19" s="34"/>
      <c r="B19" s="55">
        <v>41639</v>
      </c>
      <c r="C19" s="55"/>
      <c r="D19" s="27">
        <v>15.8765</v>
      </c>
      <c r="E19" s="27">
        <v>12.654928245881258</v>
      </c>
      <c r="F19" s="27"/>
      <c r="G19" s="27">
        <v>5.2442000000000002</v>
      </c>
      <c r="H19" s="27">
        <v>2.318225000713503</v>
      </c>
      <c r="I19" s="27"/>
      <c r="J19" s="27">
        <v>2.2696999999999998</v>
      </c>
      <c r="K19" s="27">
        <v>-0.57357863563534117</v>
      </c>
      <c r="L19" s="27"/>
      <c r="M19" s="27">
        <v>0.497</v>
      </c>
      <c r="N19" s="27">
        <v>-2.2969944386797336</v>
      </c>
      <c r="O19" s="27"/>
      <c r="P19" s="27">
        <v>4.0884</v>
      </c>
      <c r="Q19" s="27">
        <v>1.1945582860078297</v>
      </c>
      <c r="R19" s="27"/>
      <c r="S19" s="27">
        <v>8.0106000000000002</v>
      </c>
      <c r="T19" s="27">
        <f>(((((1+S19%)*(1+$AK$19%))-1)+1)/(1+$AI$19%)-1)*100</f>
        <v>15.212225595172502</v>
      </c>
      <c r="U19" s="27"/>
      <c r="V19" s="27">
        <v>2.6415999999999999</v>
      </c>
      <c r="W19" s="27">
        <f>(((((1+V19%)*(1+$AK$19%))-1)+1)/(1+$AI$19%)-1)*100</f>
        <v>9.4852465836636313</v>
      </c>
      <c r="X19" s="27"/>
      <c r="Y19" s="27">
        <v>0.40739999999999998</v>
      </c>
      <c r="Z19" s="27">
        <f>(((((1+Y19%)*(1+$AK$19%))-1)+1)/(1+$AI$19%)-1)*100</f>
        <v>7.1020809089545445</v>
      </c>
      <c r="AA19" s="27"/>
      <c r="AB19" s="27">
        <v>0.25019999999999998</v>
      </c>
      <c r="AC19" s="27">
        <f>(((((1+AB19%)*(1+$AK$19%))-1)+1)/(1+$AI$19%)-1)*100</f>
        <v>6.9343995715343221</v>
      </c>
      <c r="AD19" s="27"/>
      <c r="AE19" s="27">
        <v>0.15210000000000001</v>
      </c>
      <c r="AF19" s="27">
        <f>(((((1+AE19%)*(1+$AK$19%))-1)+1)/(1+$AI$19%)-1)*100</f>
        <v>6.8297587369228419</v>
      </c>
      <c r="AG19" s="27"/>
      <c r="AH19" s="27"/>
      <c r="AI19" s="39">
        <v>2.859681155792245</v>
      </c>
      <c r="AJ19" s="23">
        <v>2.8</v>
      </c>
      <c r="AK19" s="23">
        <f t="shared" si="0"/>
        <v>9.717868338557988</v>
      </c>
    </row>
    <row r="20" spans="1:37" x14ac:dyDescent="0.2">
      <c r="B20" s="55">
        <v>42004</v>
      </c>
      <c r="C20" s="55"/>
      <c r="D20" s="27">
        <v>15.6694</v>
      </c>
      <c r="E20" s="27">
        <v>12.056625817627697</v>
      </c>
      <c r="F20" s="27"/>
      <c r="G20" s="27">
        <v>5.5533999999999999</v>
      </c>
      <c r="H20" s="27">
        <v>2.2565851260435643</v>
      </c>
      <c r="I20" s="27"/>
      <c r="J20" s="27">
        <v>2.2738999999999998</v>
      </c>
      <c r="K20" s="27">
        <v>-0.92048421441215389</v>
      </c>
      <c r="L20" s="27"/>
      <c r="M20" s="27">
        <v>0.50349999999999995</v>
      </c>
      <c r="N20" s="27">
        <v>-2.6355882120773111</v>
      </c>
      <c r="O20" s="27"/>
      <c r="P20" s="27">
        <v>3.7955999999999999</v>
      </c>
      <c r="Q20" s="27">
        <v>0.55368758475584645</v>
      </c>
      <c r="R20" s="27"/>
      <c r="S20" s="27">
        <v>7.5457999999999998</v>
      </c>
      <c r="T20" s="27">
        <f>(((((1+S20%)*(1+$AK$20%))-1)+1)/(1+$AI$20%)-1)*100</f>
        <v>10.88447524087468</v>
      </c>
      <c r="U20" s="27"/>
      <c r="V20" s="27">
        <v>2.3877000000000002</v>
      </c>
      <c r="W20" s="27">
        <f>(((((1+V20%)*(1+$AK$20%))-1)+1)/(1+$AI$20%)-1)*100</f>
        <v>5.5662460609350095</v>
      </c>
      <c r="X20" s="27"/>
      <c r="Y20" s="27">
        <v>0.35709999999999997</v>
      </c>
      <c r="Z20" s="27">
        <f>(((((1+Y20%)*(1+$AK$20%))-1)+1)/(1+$AI$20%)-1)*100</f>
        <v>3.4726076722288113</v>
      </c>
      <c r="AA20" s="27"/>
      <c r="AB20" s="27">
        <v>0.21049999999999999</v>
      </c>
      <c r="AC20" s="27">
        <f>(((((1+AB20%)*(1+$AK$20%))-1)+1)/(1+$AI$20%)-1)*100</f>
        <v>3.3214565898963544</v>
      </c>
      <c r="AD20" s="27"/>
      <c r="AE20" s="27">
        <v>0.1603</v>
      </c>
      <c r="AF20" s="27">
        <f>(((((1+AE20%)*(1+$AK$20%))-1)+1)/(1+$AI$20%)-1)*100</f>
        <v>3.2696981701617611</v>
      </c>
      <c r="AG20" s="27"/>
      <c r="AH20" s="27"/>
      <c r="AI20" s="39">
        <v>3.2240611887173003</v>
      </c>
      <c r="AJ20" s="23">
        <v>2.98</v>
      </c>
      <c r="AK20" s="23">
        <f t="shared" si="0"/>
        <v>6.4285714285714279</v>
      </c>
    </row>
    <row r="21" spans="1:37" x14ac:dyDescent="0.2">
      <c r="B21" s="55">
        <v>42369</v>
      </c>
      <c r="C21" s="55"/>
      <c r="D21" s="27">
        <v>16.093299999999999</v>
      </c>
      <c r="E21" s="27">
        <v>11.202685361388664</v>
      </c>
      <c r="F21" s="27"/>
      <c r="G21" s="27">
        <v>5.3837999999999999</v>
      </c>
      <c r="H21" s="27">
        <v>0.94434005741512728</v>
      </c>
      <c r="I21" s="27"/>
      <c r="J21" s="27">
        <v>2.4073000000000002</v>
      </c>
      <c r="K21" s="27">
        <v>-1.9067701528913572</v>
      </c>
      <c r="L21" s="27"/>
      <c r="M21" s="27">
        <v>0.52429999999999999</v>
      </c>
      <c r="N21" s="27">
        <v>-3.7104457873637586</v>
      </c>
      <c r="O21" s="27"/>
      <c r="P21" s="27">
        <v>3.7650000000000001</v>
      </c>
      <c r="Q21" s="27">
        <v>-0.60626542165228559</v>
      </c>
      <c r="R21" s="27"/>
      <c r="S21" s="27">
        <v>7.8810000000000002</v>
      </c>
      <c r="T21" s="27">
        <f>(((((1+S21%)*(1+$AK$21%))-1)+1)/(1+$AI$21%)-1)*100</f>
        <v>18.385996651828918</v>
      </c>
      <c r="U21" s="27"/>
      <c r="V21" s="27">
        <v>2.0712999999999999</v>
      </c>
      <c r="W21" s="27">
        <f>(((((1+V21%)*(1+$AK$21%))-1)+1)/(1+$AI$21%)-1)*100</f>
        <v>12.010572575780953</v>
      </c>
      <c r="X21" s="27"/>
      <c r="Y21" s="27">
        <v>0.33200000000000002</v>
      </c>
      <c r="Z21" s="27">
        <f>(((((1+Y21%)*(1+$AK$21%))-1)+1)/(1+$AI$21%)-1)*100</f>
        <v>10.101906879536692</v>
      </c>
      <c r="AA21" s="27"/>
      <c r="AB21" s="27">
        <v>0.17319999999999999</v>
      </c>
      <c r="AC21" s="27">
        <f>(((((1+AB21%)*(1+$AK$21%))-1)+1)/(1+$AI$21%)-1)*100</f>
        <v>9.9276436054818618</v>
      </c>
      <c r="AD21" s="27"/>
      <c r="AE21" s="27">
        <v>0.17879999999999999</v>
      </c>
      <c r="AF21" s="27">
        <f>(((((1+AE21%)*(1+$AK$21%))-1)+1)/(1+$AI$21%)-1)*100</f>
        <v>9.9337889098565668</v>
      </c>
      <c r="AG21" s="27"/>
      <c r="AH21" s="27"/>
      <c r="AI21" s="39">
        <v>4.3979285416694012</v>
      </c>
      <c r="AJ21" s="35">
        <v>3.4140000000000001</v>
      </c>
      <c r="AK21" s="23">
        <f t="shared" ref="AK21:AK22" si="1">(AJ21/AJ20-1)*100</f>
        <v>14.563758389261761</v>
      </c>
    </row>
    <row r="22" spans="1:37" x14ac:dyDescent="0.2">
      <c r="A22" s="34"/>
      <c r="B22" s="55">
        <v>42735</v>
      </c>
      <c r="C22" s="55"/>
      <c r="D22" s="27">
        <v>17.156500000000001</v>
      </c>
      <c r="E22" s="27">
        <v>13.485381865717304</v>
      </c>
      <c r="F22" s="27"/>
      <c r="G22" s="27">
        <v>5.6662999999999997</v>
      </c>
      <c r="H22" s="27">
        <v>2.3552291664350244</v>
      </c>
      <c r="I22" s="27"/>
      <c r="J22" s="27">
        <v>2.6303000000000001</v>
      </c>
      <c r="K22" s="27">
        <v>-0.58563727583935687</v>
      </c>
      <c r="L22" s="27"/>
      <c r="M22" s="27">
        <v>0.50929999999999997</v>
      </c>
      <c r="N22" s="27">
        <v>-2.640175393119959</v>
      </c>
      <c r="O22" s="27"/>
      <c r="P22" s="27">
        <v>4.3739999999999997</v>
      </c>
      <c r="Q22" s="27">
        <v>1.1034235987962937</v>
      </c>
      <c r="R22" s="27"/>
      <c r="S22" s="27">
        <v>7.5616000000000003</v>
      </c>
      <c r="T22" s="27">
        <f>(((((1+S22%)*(1+$AK$22%))-1)+1)/(1+$AI$22%)-1)*100</f>
        <v>2.4515687576564416</v>
      </c>
      <c r="U22" s="27"/>
      <c r="V22" s="27">
        <v>2.1911999999999998</v>
      </c>
      <c r="W22" s="27">
        <f>(((((1+V22%)*(1+$AK$22%))-1)+1)/(1+$AI$22%)-1)*100</f>
        <v>-2.6636945412914947</v>
      </c>
      <c r="X22" s="27"/>
      <c r="Y22" s="27">
        <v>0.32550000000000001</v>
      </c>
      <c r="Z22" s="27">
        <f>(((((1+Y22%)*(1+$AK$22%))-1)+1)/(1+$AI$22%)-1)*100</f>
        <v>-4.4407589567628136</v>
      </c>
      <c r="AA22" s="27"/>
      <c r="AB22" s="27">
        <v>0.17230000000000001</v>
      </c>
      <c r="AC22" s="27">
        <f>(((((1+AB22%)*(1+$AK$22%))-1)+1)/(1+$AI$22%)-1)*100</f>
        <v>-4.5866807386410464</v>
      </c>
      <c r="AD22" s="27"/>
      <c r="AE22" s="27">
        <v>0.57969999999999999</v>
      </c>
      <c r="AF22" s="27">
        <f>(((((1+AE22%)*(1+$AK$22%))-1)+1)/(1+$AI$22%)-1)*100</f>
        <v>-4.1986354779544151</v>
      </c>
      <c r="AG22" s="27"/>
      <c r="AH22" s="27"/>
      <c r="AI22" s="39">
        <v>3.2348819503701236</v>
      </c>
      <c r="AJ22" s="23">
        <v>3.3570000000000002</v>
      </c>
      <c r="AK22" s="23">
        <f t="shared" si="1"/>
        <v>-1.6695957820738072</v>
      </c>
    </row>
    <row r="23" spans="1:37" x14ac:dyDescent="0.2">
      <c r="B23" s="55">
        <v>42736</v>
      </c>
      <c r="C23" s="55"/>
      <c r="D23" s="27">
        <v>15.7974</v>
      </c>
      <c r="E23" s="27">
        <f>+(((1+D23%)/(1+$AI$23%))-1)*100</f>
        <v>14.238213028036517</v>
      </c>
      <c r="F23" s="27"/>
      <c r="G23" s="27">
        <v>3.8262999999999998</v>
      </c>
      <c r="H23" s="27">
        <f>+(((1+G23%)/(1+$AI$23%))-1)*100</f>
        <v>2.4283013030761191</v>
      </c>
      <c r="I23" s="27"/>
      <c r="J23" s="27">
        <v>2.4609999999999999</v>
      </c>
      <c r="K23" s="27">
        <f>+(((1+J23%)/(1+$AI$23%))-1)*100</f>
        <v>1.0813847725911652</v>
      </c>
      <c r="L23" s="27"/>
      <c r="M23" s="27">
        <v>0.61509999999999998</v>
      </c>
      <c r="N23" s="27">
        <f>+(((1+M23%)/(1+$AI$23%))-1)*100</f>
        <v>-0.73966058273160495</v>
      </c>
      <c r="O23" s="27"/>
      <c r="P23" s="27">
        <v>3.2568000000000001</v>
      </c>
      <c r="Q23" s="27">
        <f>+(((1+P23%)/(1+$AI$23%))-1)*100</f>
        <v>1.866469497530665</v>
      </c>
      <c r="R23" s="27"/>
      <c r="S23" s="27">
        <v>6.7054999999999998</v>
      </c>
      <c r="T23" s="27">
        <f>(((((1+S23%)*(1+$AK$23%))-1)+1)/(1+$AI$23%)-1)*100</f>
        <v>1.5371340672562628</v>
      </c>
      <c r="U23" s="27"/>
      <c r="V23" s="27">
        <v>2.1385000000000001</v>
      </c>
      <c r="W23" s="27">
        <f>(((((1+V23%)*(1+$AK$23%))-1)+1)/(1+$AI$23%)-1)*100</f>
        <v>-2.8086596480176307</v>
      </c>
      <c r="X23" s="27"/>
      <c r="Y23" s="27">
        <v>0.53</v>
      </c>
      <c r="Z23" s="27">
        <f>(((((1+Y23%)*(1+$AK$23%))-1)+1)/(1+$AI$23%)-1)*100</f>
        <v>-4.3392506686040218</v>
      </c>
      <c r="AA23" s="27"/>
      <c r="AB23" s="27">
        <v>0.19600000000000001</v>
      </c>
      <c r="AC23" s="27">
        <f>(((((1+AB23%)*(1+$AK$23%))-1)+1)/(1+$AI$23%)-1)*100</f>
        <v>-4.6570731124186748</v>
      </c>
      <c r="AD23" s="27"/>
      <c r="AE23" s="27">
        <v>1.3425</v>
      </c>
      <c r="AF23" s="27">
        <f>(((((1+AE23%)*(1+$AK$23%))-1)+1)/(1+$AI$23%)-1)*100</f>
        <v>-3.5661047536357682</v>
      </c>
      <c r="AG23" s="27"/>
      <c r="AH23" s="27"/>
      <c r="AI23" s="39">
        <v>1.3648558837145401</v>
      </c>
      <c r="AJ23" s="23">
        <v>3.238</v>
      </c>
      <c r="AK23" s="23">
        <f>(AJ23/AJ22-1)*100</f>
        <v>-3.5448316949657444</v>
      </c>
    </row>
    <row r="24" spans="1:37" ht="15.75" thickBot="1" x14ac:dyDescent="0.25">
      <c r="B24" s="28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6"/>
    </row>
    <row r="25" spans="1:37" s="4" customFormat="1" ht="12.75" x14ac:dyDescent="0.2">
      <c r="B25" s="24"/>
      <c r="C25" s="24"/>
      <c r="D25" s="24"/>
      <c r="E25" s="30"/>
      <c r="F25" s="30"/>
      <c r="G25" s="24"/>
      <c r="H25" s="30"/>
      <c r="I25" s="30"/>
      <c r="J25" s="24"/>
      <c r="K25" s="30"/>
      <c r="L25" s="30"/>
      <c r="M25" s="24"/>
      <c r="N25" s="30"/>
      <c r="O25" s="30"/>
      <c r="P25" s="24"/>
      <c r="Q25" s="30"/>
      <c r="R25" s="30"/>
      <c r="S25" s="24"/>
      <c r="T25" s="30"/>
      <c r="U25" s="30"/>
      <c r="V25" s="24"/>
      <c r="W25" s="30"/>
      <c r="X25" s="30"/>
      <c r="Y25" s="24"/>
      <c r="Z25" s="30"/>
      <c r="AA25" s="30"/>
      <c r="AB25" s="24"/>
      <c r="AC25" s="30"/>
      <c r="AD25" s="30"/>
      <c r="AE25" s="24"/>
      <c r="AF25" s="30"/>
      <c r="AG25" s="30"/>
      <c r="AH25" s="30"/>
    </row>
    <row r="26" spans="1:37" s="4" customFormat="1" ht="12.75" x14ac:dyDescent="0.2">
      <c r="B26" s="31" t="s">
        <v>17</v>
      </c>
      <c r="C26" s="31" t="s">
        <v>18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7" s="4" customFormat="1" ht="12.75" x14ac:dyDescent="0.2">
      <c r="B27" s="31" t="s">
        <v>19</v>
      </c>
      <c r="C27" s="31" t="s">
        <v>27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spans="1:37" s="4" customFormat="1" ht="12.75" x14ac:dyDescent="0.2">
      <c r="B28" s="31" t="s">
        <v>20</v>
      </c>
      <c r="C28" s="31" t="s">
        <v>21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spans="1:37" s="4" customFormat="1" ht="12.75" x14ac:dyDescent="0.2">
      <c r="B29" s="33" t="s">
        <v>22</v>
      </c>
      <c r="C29" s="3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spans="1:37" x14ac:dyDescent="0.2">
      <c r="B30" s="33" t="s">
        <v>23</v>
      </c>
    </row>
  </sheetData>
  <mergeCells count="31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Y9:Z9"/>
    <mergeCell ref="D8:E8"/>
    <mergeCell ref="G8:H8"/>
    <mergeCell ref="J8:K8"/>
    <mergeCell ref="M8:N8"/>
    <mergeCell ref="P8:Q8"/>
    <mergeCell ref="S8:T8"/>
    <mergeCell ref="D9:E9"/>
    <mergeCell ref="G9:H9"/>
    <mergeCell ref="J9:K9"/>
    <mergeCell ref="S9:T9"/>
    <mergeCell ref="V9:W9"/>
    <mergeCell ref="B2:AH2"/>
    <mergeCell ref="V8:W8"/>
    <mergeCell ref="Y8:Z8"/>
    <mergeCell ref="AB8:AC8"/>
    <mergeCell ref="AE8:AF8"/>
    <mergeCell ref="B3:AG3"/>
    <mergeCell ref="B4:A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Luna Baez, Miriam  Laura</dc:creator>
  <cp:lastModifiedBy>Romero Palomino, Jose Miguel</cp:lastModifiedBy>
  <cp:lastPrinted>2018-04-18T22:52:31Z</cp:lastPrinted>
  <dcterms:created xsi:type="dcterms:W3CDTF">2018-03-21T20:54:15Z</dcterms:created>
  <dcterms:modified xsi:type="dcterms:W3CDTF">2018-05-04T22:03:01Z</dcterms:modified>
</cp:coreProperties>
</file>