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Fiscal 38-50\Anexos Fiscal 38-50\"/>
    </mc:Choice>
  </mc:AlternateContent>
  <bookViews>
    <workbookView xWindow="0" yWindow="0" windowWidth="21600" windowHeight="9435"/>
  </bookViews>
  <sheets>
    <sheet name="Anexo 46" sheetId="12" r:id="rId1"/>
  </sheets>
  <definedNames>
    <definedName name="_xlnm.Print_Area" localSheetId="0">'Anexo 46'!$A$1:$K$25</definedName>
  </definedNames>
  <calcPr calcId="152511"/>
</workbook>
</file>

<file path=xl/calcChain.xml><?xml version="1.0" encoding="utf-8"?>
<calcChain xmlns="http://schemas.openxmlformats.org/spreadsheetml/2006/main">
  <c r="AH21" i="12" l="1"/>
  <c r="AG21" i="12"/>
  <c r="AF21" i="12"/>
  <c r="AE21" i="12"/>
  <c r="AD21" i="12"/>
  <c r="AC21" i="12"/>
  <c r="AB21" i="12"/>
  <c r="AA21" i="12"/>
  <c r="Z21" i="12"/>
  <c r="Y21" i="12"/>
  <c r="AH20" i="12"/>
  <c r="AG20" i="12"/>
  <c r="AF20" i="12"/>
  <c r="AE20" i="12"/>
  <c r="AD20" i="12"/>
  <c r="AC20" i="12"/>
  <c r="AB20" i="12"/>
  <c r="AA20" i="12"/>
  <c r="Z20" i="12"/>
  <c r="Y20" i="12"/>
  <c r="AH19" i="12"/>
  <c r="AG19" i="12"/>
  <c r="AF19" i="12"/>
  <c r="AE19" i="12"/>
  <c r="AD19" i="12"/>
  <c r="AC19" i="12"/>
  <c r="AB19" i="12"/>
  <c r="AA19" i="12"/>
  <c r="Z19" i="12"/>
  <c r="Y19" i="12"/>
  <c r="AH18" i="12"/>
  <c r="AG18" i="12"/>
  <c r="AF18" i="12"/>
  <c r="AE18" i="12"/>
  <c r="AD18" i="12"/>
  <c r="AC18" i="12"/>
  <c r="AB18" i="12"/>
  <c r="AA18" i="12"/>
  <c r="Z18" i="12"/>
  <c r="Y18" i="12"/>
  <c r="AH17" i="12"/>
  <c r="AG17" i="12"/>
  <c r="AF17" i="12"/>
  <c r="AE17" i="12"/>
  <c r="AD17" i="12"/>
  <c r="AC17" i="12"/>
  <c r="AB17" i="12"/>
  <c r="AA17" i="12"/>
  <c r="Z17" i="12"/>
  <c r="Y17" i="12"/>
  <c r="AH16" i="12"/>
  <c r="AG16" i="12"/>
  <c r="AF16" i="12"/>
  <c r="AE16" i="12"/>
  <c r="AD16" i="12"/>
  <c r="AC16" i="12"/>
  <c r="AB16" i="12"/>
  <c r="AA16" i="12"/>
  <c r="Z16" i="12"/>
  <c r="Y16" i="12"/>
  <c r="AH15" i="12"/>
  <c r="AG15" i="12"/>
  <c r="AF15" i="12"/>
  <c r="AE15" i="12"/>
  <c r="AD15" i="12"/>
  <c r="AC15" i="12"/>
  <c r="AB15" i="12"/>
  <c r="AA15" i="12"/>
  <c r="Z15" i="12"/>
  <c r="Y15" i="12"/>
  <c r="AH14" i="12"/>
  <c r="AG14" i="12"/>
  <c r="AF14" i="12"/>
  <c r="AE14" i="12"/>
  <c r="AD14" i="12"/>
  <c r="AC14" i="12"/>
  <c r="AB14" i="12"/>
  <c r="AA14" i="12"/>
  <c r="Z14" i="12"/>
  <c r="Y14" i="12"/>
  <c r="AH13" i="12"/>
  <c r="AG13" i="12"/>
  <c r="AF13" i="12"/>
  <c r="AE13" i="12"/>
  <c r="AD13" i="12"/>
  <c r="AC13" i="12"/>
  <c r="AB13" i="12"/>
  <c r="AA13" i="12"/>
  <c r="Z13" i="12"/>
  <c r="Y13" i="12"/>
  <c r="AH12" i="12"/>
  <c r="AG12" i="12"/>
  <c r="AF12" i="12"/>
  <c r="AE12" i="12"/>
  <c r="AD12" i="12"/>
  <c r="AC12" i="12"/>
  <c r="AB12" i="12"/>
  <c r="AA12" i="12"/>
  <c r="Z12" i="12"/>
  <c r="Y12" i="12"/>
  <c r="AH11" i="12"/>
  <c r="AG11" i="12"/>
  <c r="AF11" i="12"/>
  <c r="AE11" i="12"/>
  <c r="AD11" i="12"/>
  <c r="AC11" i="12"/>
  <c r="AB11" i="12"/>
  <c r="AA11" i="12"/>
  <c r="Z11" i="12"/>
  <c r="Y11" i="12"/>
  <c r="AH10" i="12"/>
  <c r="AG10" i="12"/>
  <c r="AF10" i="12"/>
  <c r="AE10" i="12"/>
  <c r="AD10" i="12"/>
  <c r="AC10" i="12"/>
  <c r="AB10" i="12"/>
  <c r="AA10" i="12"/>
  <c r="Z10" i="12"/>
  <c r="Y10" i="12"/>
  <c r="AH9" i="12"/>
  <c r="AG9" i="12"/>
  <c r="AF9" i="12"/>
  <c r="AE9" i="12"/>
  <c r="AD9" i="12"/>
  <c r="AC9" i="12"/>
  <c r="AB9" i="12"/>
  <c r="AA9" i="12"/>
  <c r="Z9" i="12"/>
  <c r="Y9" i="12"/>
</calcChain>
</file>

<file path=xl/sharedStrings.xml><?xml version="1.0" encoding="utf-8"?>
<sst xmlns="http://schemas.openxmlformats.org/spreadsheetml/2006/main" count="27" uniqueCount="25">
  <si>
    <t>Elaboración: Gerencia Central de Estudios Económicos</t>
  </si>
  <si>
    <t>(Millones de soles)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</si>
  <si>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</si>
  <si>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</si>
  <si>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</si>
  <si>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</si>
  <si>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</si>
  <si>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</si>
  <si>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</si>
  <si>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</si>
  <si>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</si>
  <si>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</si>
  <si>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 xml:space="preserve">           1/</t>
  </si>
  <si>
    <t>1/  Preliminar.</t>
  </si>
  <si>
    <t>I.    INGRESOS CORRIENTES</t>
  </si>
  <si>
    <t>II.   GASTOS NO FINANCIEROS</t>
  </si>
  <si>
    <t xml:space="preserve">      1.  Gastos corrientes</t>
  </si>
  <si>
    <t xml:space="preserve">      2.  Gastos de capital</t>
  </si>
  <si>
    <t>III.  INGRESOS DE CAPITAL</t>
  </si>
  <si>
    <t>IV.  RESULTADO PRIMARIO (I-II+III)</t>
  </si>
  <si>
    <t xml:space="preserve"> V.  INTERESES</t>
  </si>
  <si>
    <t>Fuente: Ministerio de Economía y Finanzas.</t>
  </si>
  <si>
    <t>OPERACIONES DE GOBIERNOS LOCALES</t>
  </si>
  <si>
    <t>VI. RESULTADO ECONÓMICO (IV - V)</t>
  </si>
  <si>
    <t>ANEXO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</si>
</sst>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"/>
    <numFmt numFmtId="165" formatCode="0.0"/>
    <numFmt numFmtId="167" formatCode="dd\-mmm\-yy_)"/>
    <numFmt numFmtId="171" formatCode="#.00000000\ ##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1" applyFont="1" applyFill="1"/>
    <xf numFmtId="164" fontId="2" fillId="2" borderId="0" xfId="1" quotePrefix="1" applyNumberFormat="1" applyFont="1" applyFill="1" applyAlignment="1">
      <alignment horizontal="right"/>
    </xf>
    <xf numFmtId="0" fontId="2" fillId="2" borderId="1" xfId="1" applyFont="1" applyFill="1" applyBorder="1"/>
    <xf numFmtId="164" fontId="2" fillId="2" borderId="1" xfId="1" quotePrefix="1" applyNumberFormat="1" applyFont="1" applyFill="1" applyBorder="1" applyAlignment="1">
      <alignment horizontal="right"/>
    </xf>
    <xf numFmtId="0" fontId="1" fillId="2" borderId="0" xfId="1" applyFont="1" applyFill="1"/>
    <xf numFmtId="164" fontId="2" fillId="2" borderId="0" xfId="1" applyNumberFormat="1" applyFont="1" applyFill="1"/>
    <xf numFmtId="164" fontId="1" fillId="2" borderId="0" xfId="1" applyNumberFormat="1" applyFont="1" applyFill="1"/>
    <xf numFmtId="0" fontId="0" fillId="2" borderId="0" xfId="0" applyFill="1" applyAlignment="1">
      <alignment horizontal="centerContinuous"/>
    </xf>
    <xf numFmtId="165" fontId="2" fillId="2" borderId="0" xfId="1" applyNumberFormat="1" applyFont="1" applyFill="1"/>
    <xf numFmtId="0" fontId="1" fillId="2" borderId="0" xfId="1" quotePrefix="1" applyFont="1" applyFill="1"/>
    <xf numFmtId="0" fontId="0" fillId="2" borderId="0" xfId="0" applyFill="1"/>
    <xf numFmtId="167" fontId="1" fillId="2" borderId="0" xfId="1" applyNumberFormat="1" applyFont="1" applyFill="1" applyProtection="1"/>
    <xf numFmtId="165" fontId="1" fillId="2" borderId="0" xfId="1" applyNumberFormat="1" applyFont="1" applyFill="1" applyAlignment="1">
      <alignment horizontal="centerContinuous"/>
    </xf>
    <xf numFmtId="0" fontId="1" fillId="2" borderId="2" xfId="1" applyFont="1" applyFill="1" applyBorder="1" applyAlignment="1">
      <alignment horizontal="centerContinuous"/>
    </xf>
    <xf numFmtId="165" fontId="1" fillId="2" borderId="1" xfId="1" applyNumberFormat="1" applyFont="1" applyFill="1" applyBorder="1"/>
    <xf numFmtId="171" fontId="0" fillId="0" borderId="0" xfId="0" applyNumberFormat="1"/>
    <xf numFmtId="0" fontId="2" fillId="2" borderId="3" xfId="1" applyFont="1" applyFill="1" applyBorder="1"/>
    <xf numFmtId="165" fontId="1" fillId="2" borderId="0" xfId="1" applyNumberFormat="1" applyFont="1" applyFill="1" applyBorder="1"/>
    <xf numFmtId="164" fontId="2" fillId="2" borderId="3" xfId="1" applyNumberFormat="1" applyFont="1" applyFill="1" applyBorder="1"/>
  </cellXfs>
  <cellStyles count="3">
    <cellStyle name="Cancel" xfId="1"/>
    <cellStyle name="Cancel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"/>
  <sheetViews>
    <sheetView showGridLines="0" tabSelected="1" view="pageBreakPreview" zoomScale="85" zoomScaleNormal="85" zoomScaleSheetLayoutView="85" workbookViewId="0">
      <selection activeCell="A3" sqref="A3"/>
    </sheetView>
  </sheetViews>
  <sheetFormatPr baseColWidth="10" defaultRowHeight="15" x14ac:dyDescent="0.25"/>
  <cols>
    <col min="1" max="1" width="40.5703125" customWidth="1"/>
  </cols>
  <sheetData>
    <row r="1" spans="1:34" x14ac:dyDescent="0.25">
      <c r="A1" s="1" t="s">
        <v>24</v>
      </c>
      <c r="B1" s="16"/>
      <c r="C1" s="16"/>
      <c r="D1" s="16"/>
      <c r="E1" s="16"/>
      <c r="F1" s="16"/>
      <c r="G1" s="11"/>
      <c r="H1" s="11"/>
      <c r="I1" s="11"/>
      <c r="J1" s="11"/>
      <c r="K1" s="11"/>
    </row>
    <row r="2" spans="1:34" x14ac:dyDescent="0.25">
      <c r="A2" s="2" t="s">
        <v>22</v>
      </c>
      <c r="B2" s="16"/>
      <c r="C2" s="16"/>
      <c r="D2" s="16"/>
      <c r="E2" s="16"/>
      <c r="F2" s="16"/>
      <c r="G2" s="11"/>
      <c r="H2" s="11"/>
      <c r="I2" s="11"/>
      <c r="J2" s="11"/>
      <c r="K2" s="11"/>
    </row>
    <row r="3" spans="1:34" x14ac:dyDescent="0.25">
      <c r="A3" s="3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34" ht="15.75" thickBo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3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34" x14ac:dyDescent="0.25">
      <c r="A6" s="4"/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1:34" x14ac:dyDescent="0.25">
      <c r="A7" s="6"/>
      <c r="B7" s="7"/>
      <c r="C7" s="7"/>
      <c r="D7" s="7"/>
      <c r="E7" s="7"/>
      <c r="F7" s="7"/>
      <c r="G7" s="7"/>
      <c r="H7" s="7"/>
      <c r="I7" s="7" t="s">
        <v>12</v>
      </c>
      <c r="J7" s="7" t="s">
        <v>12</v>
      </c>
      <c r="K7" s="7" t="s">
        <v>12</v>
      </c>
    </row>
    <row r="8" spans="1:3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34" x14ac:dyDescent="0.25">
      <c r="A9" s="4" t="s">
        <v>14</v>
      </c>
      <c r="B9" s="9">
        <v>12736.291012902284</v>
      </c>
      <c r="C9" s="9">
        <v>11585.81607834</v>
      </c>
      <c r="D9" s="9">
        <v>12481.864590809999</v>
      </c>
      <c r="E9" s="9">
        <v>15028.048653410002</v>
      </c>
      <c r="F9" s="9">
        <v>16816.775549879996</v>
      </c>
      <c r="G9" s="9">
        <v>16715.683819419999</v>
      </c>
      <c r="H9" s="9">
        <v>16699.854435720001</v>
      </c>
      <c r="I9" s="9">
        <v>15756.947421179999</v>
      </c>
      <c r="J9" s="9">
        <v>15162.2275028</v>
      </c>
      <c r="K9" s="9">
        <v>16336.992978290002</v>
      </c>
      <c r="Y9" s="19">
        <f>+M9-B9</f>
        <v>-12736.291012902284</v>
      </c>
      <c r="Z9" s="19">
        <f t="shared" ref="Z9:AH9" si="0">+N9-C9</f>
        <v>-11585.81607834</v>
      </c>
      <c r="AA9" s="19">
        <f t="shared" si="0"/>
        <v>-12481.864590809999</v>
      </c>
      <c r="AB9" s="19">
        <f t="shared" si="0"/>
        <v>-15028.048653410002</v>
      </c>
      <c r="AC9" s="19">
        <f t="shared" si="0"/>
        <v>-16816.775549879996</v>
      </c>
      <c r="AD9" s="19">
        <f t="shared" si="0"/>
        <v>-16715.683819419999</v>
      </c>
      <c r="AE9" s="19">
        <f t="shared" si="0"/>
        <v>-16699.854435720001</v>
      </c>
      <c r="AF9" s="19">
        <f t="shared" si="0"/>
        <v>-15756.947421179999</v>
      </c>
      <c r="AG9" s="19">
        <f t="shared" si="0"/>
        <v>-15162.2275028</v>
      </c>
      <c r="AH9" s="19">
        <f t="shared" si="0"/>
        <v>-16336.992978290002</v>
      </c>
    </row>
    <row r="10" spans="1:34" x14ac:dyDescent="0.25">
      <c r="A10" s="12"/>
      <c r="B10" s="9"/>
      <c r="C10" s="9"/>
      <c r="D10" s="9"/>
      <c r="E10" s="9"/>
      <c r="F10" s="9"/>
      <c r="G10" s="9"/>
      <c r="H10" s="9"/>
      <c r="I10" s="9"/>
      <c r="J10" s="9"/>
      <c r="K10" s="9"/>
      <c r="Y10" s="19">
        <f t="shared" ref="Y10:Y21" si="1">+M10-B10</f>
        <v>0</v>
      </c>
      <c r="Z10" s="19">
        <f t="shared" ref="Z10:Z21" si="2">+N10-C10</f>
        <v>0</v>
      </c>
      <c r="AA10" s="19">
        <f t="shared" ref="AA10:AA21" si="3">+O10-D10</f>
        <v>0</v>
      </c>
      <c r="AB10" s="19">
        <f t="shared" ref="AB10:AB21" si="4">+P10-E10</f>
        <v>0</v>
      </c>
      <c r="AC10" s="19">
        <f t="shared" ref="AC10:AC21" si="5">+Q10-F10</f>
        <v>0</v>
      </c>
      <c r="AD10" s="19">
        <f t="shared" ref="AD10:AD21" si="6">+R10-G10</f>
        <v>0</v>
      </c>
      <c r="AE10" s="19">
        <f t="shared" ref="AE10:AE21" si="7">+S10-H10</f>
        <v>0</v>
      </c>
      <c r="AF10" s="19">
        <f t="shared" ref="AF10:AF21" si="8">+T10-I10</f>
        <v>0</v>
      </c>
      <c r="AG10" s="19">
        <f t="shared" ref="AG10:AG21" si="9">+U10-J10</f>
        <v>0</v>
      </c>
      <c r="AH10" s="19">
        <f t="shared" ref="AH10:AH21" si="10">+V10-K10</f>
        <v>0</v>
      </c>
    </row>
    <row r="11" spans="1:34" x14ac:dyDescent="0.25">
      <c r="A11" s="4" t="s">
        <v>15</v>
      </c>
      <c r="B11" s="9">
        <v>13332.262487525357</v>
      </c>
      <c r="C11" s="9">
        <v>15569.176414410009</v>
      </c>
      <c r="D11" s="9">
        <v>17395.539795230001</v>
      </c>
      <c r="E11" s="9">
        <v>16670.072793480002</v>
      </c>
      <c r="F11" s="9">
        <v>21997.87158069</v>
      </c>
      <c r="G11" s="9">
        <v>24362.37738772</v>
      </c>
      <c r="H11" s="9">
        <v>24412.419630600998</v>
      </c>
      <c r="I11" s="9">
        <v>21051.970527494337</v>
      </c>
      <c r="J11" s="9">
        <v>22831.908465839999</v>
      </c>
      <c r="K11" s="9">
        <v>23923.34353801774</v>
      </c>
      <c r="Y11" s="19">
        <f t="shared" si="1"/>
        <v>-13332.262487525357</v>
      </c>
      <c r="Z11" s="19">
        <f t="shared" si="2"/>
        <v>-15569.176414410009</v>
      </c>
      <c r="AA11" s="19">
        <f t="shared" si="3"/>
        <v>-17395.539795230001</v>
      </c>
      <c r="AB11" s="19">
        <f t="shared" si="4"/>
        <v>-16670.072793480002</v>
      </c>
      <c r="AC11" s="19">
        <f t="shared" si="5"/>
        <v>-21997.87158069</v>
      </c>
      <c r="AD11" s="19">
        <f t="shared" si="6"/>
        <v>-24362.37738772</v>
      </c>
      <c r="AE11" s="19">
        <f t="shared" si="7"/>
        <v>-24412.419630600998</v>
      </c>
      <c r="AF11" s="19">
        <f t="shared" si="8"/>
        <v>-21051.970527494337</v>
      </c>
      <c r="AG11" s="19">
        <f t="shared" si="9"/>
        <v>-22831.908465839999</v>
      </c>
      <c r="AH11" s="19">
        <f t="shared" si="10"/>
        <v>-23923.34353801774</v>
      </c>
    </row>
    <row r="12" spans="1:34" x14ac:dyDescent="0.25">
      <c r="A12" s="8" t="s">
        <v>16</v>
      </c>
      <c r="B12" s="10">
        <v>5825.5701016957846</v>
      </c>
      <c r="C12" s="10">
        <v>6273.6468727900028</v>
      </c>
      <c r="D12" s="10">
        <v>7284.3935992099878</v>
      </c>
      <c r="E12" s="10">
        <v>7945.8168514300005</v>
      </c>
      <c r="F12" s="10">
        <v>9590.0718959100068</v>
      </c>
      <c r="G12" s="10">
        <v>10058.117727939998</v>
      </c>
      <c r="H12" s="10">
        <v>10440.320364460395</v>
      </c>
      <c r="I12" s="10">
        <v>10271.129130658099</v>
      </c>
      <c r="J12" s="10">
        <v>11041.569231400001</v>
      </c>
      <c r="K12" s="10">
        <v>11252.728594176124</v>
      </c>
      <c r="Y12" s="19">
        <f t="shared" si="1"/>
        <v>-5825.5701016957846</v>
      </c>
      <c r="Z12" s="19">
        <f t="shared" si="2"/>
        <v>-6273.6468727900028</v>
      </c>
      <c r="AA12" s="19">
        <f t="shared" si="3"/>
        <v>-7284.3935992099878</v>
      </c>
      <c r="AB12" s="19">
        <f t="shared" si="4"/>
        <v>-7945.8168514300005</v>
      </c>
      <c r="AC12" s="19">
        <f t="shared" si="5"/>
        <v>-9590.0718959100068</v>
      </c>
      <c r="AD12" s="19">
        <f t="shared" si="6"/>
        <v>-10058.117727939998</v>
      </c>
      <c r="AE12" s="19">
        <f t="shared" si="7"/>
        <v>-10440.320364460395</v>
      </c>
      <c r="AF12" s="19">
        <f t="shared" si="8"/>
        <v>-10271.129130658099</v>
      </c>
      <c r="AG12" s="19">
        <f t="shared" si="9"/>
        <v>-11041.569231400001</v>
      </c>
      <c r="AH12" s="19">
        <f t="shared" si="10"/>
        <v>-11252.728594176124</v>
      </c>
    </row>
    <row r="13" spans="1:34" x14ac:dyDescent="0.25">
      <c r="A13" s="8" t="s">
        <v>17</v>
      </c>
      <c r="B13" s="10">
        <v>7506.6923858295731</v>
      </c>
      <c r="C13" s="10">
        <v>9295.5295416200061</v>
      </c>
      <c r="D13" s="10">
        <v>10111.146196020014</v>
      </c>
      <c r="E13" s="10">
        <v>8724.2559420500002</v>
      </c>
      <c r="F13" s="10">
        <v>12407.799684779995</v>
      </c>
      <c r="G13" s="10">
        <v>14304.25965978</v>
      </c>
      <c r="H13" s="10">
        <v>13972.099266140605</v>
      </c>
      <c r="I13" s="10">
        <v>10780.841396836238</v>
      </c>
      <c r="J13" s="10">
        <v>11790.339234439998</v>
      </c>
      <c r="K13" s="10">
        <v>12670.614943841614</v>
      </c>
      <c r="Y13" s="19">
        <f t="shared" si="1"/>
        <v>-7506.6923858295731</v>
      </c>
      <c r="Z13" s="19">
        <f t="shared" si="2"/>
        <v>-9295.5295416200061</v>
      </c>
      <c r="AA13" s="19">
        <f t="shared" si="3"/>
        <v>-10111.146196020014</v>
      </c>
      <c r="AB13" s="19">
        <f t="shared" si="4"/>
        <v>-8724.2559420500002</v>
      </c>
      <c r="AC13" s="19">
        <f t="shared" si="5"/>
        <v>-12407.799684779995</v>
      </c>
      <c r="AD13" s="19">
        <f t="shared" si="6"/>
        <v>-14304.25965978</v>
      </c>
      <c r="AE13" s="19">
        <f t="shared" si="7"/>
        <v>-13972.099266140605</v>
      </c>
      <c r="AF13" s="19">
        <f t="shared" si="8"/>
        <v>-10780.841396836238</v>
      </c>
      <c r="AG13" s="19">
        <f t="shared" si="9"/>
        <v>-11790.339234439998</v>
      </c>
      <c r="AH13" s="19">
        <f t="shared" si="10"/>
        <v>-12670.614943841614</v>
      </c>
    </row>
    <row r="14" spans="1:34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Y14" s="19">
        <f t="shared" si="1"/>
        <v>0</v>
      </c>
      <c r="Z14" s="19">
        <f t="shared" si="2"/>
        <v>0</v>
      </c>
      <c r="AA14" s="19">
        <f t="shared" si="3"/>
        <v>0</v>
      </c>
      <c r="AB14" s="19">
        <f t="shared" si="4"/>
        <v>0</v>
      </c>
      <c r="AC14" s="19">
        <f t="shared" si="5"/>
        <v>0</v>
      </c>
      <c r="AD14" s="19">
        <f t="shared" si="6"/>
        <v>0</v>
      </c>
      <c r="AE14" s="19">
        <f t="shared" si="7"/>
        <v>0</v>
      </c>
      <c r="AF14" s="19">
        <f t="shared" si="8"/>
        <v>0</v>
      </c>
      <c r="AG14" s="19">
        <f t="shared" si="9"/>
        <v>0</v>
      </c>
      <c r="AH14" s="19">
        <f t="shared" si="10"/>
        <v>0</v>
      </c>
    </row>
    <row r="15" spans="1:34" x14ac:dyDescent="0.25">
      <c r="A15" s="4" t="s">
        <v>18</v>
      </c>
      <c r="B15" s="9">
        <v>1439.3279408650001</v>
      </c>
      <c r="C15" s="9">
        <v>2875.3365109284</v>
      </c>
      <c r="D15" s="9">
        <v>3538.7204028594997</v>
      </c>
      <c r="E15" s="9">
        <v>4872.4842793256994</v>
      </c>
      <c r="F15" s="9">
        <v>6195.7435044720987</v>
      </c>
      <c r="G15" s="9">
        <v>6953.3501293099998</v>
      </c>
      <c r="H15" s="9">
        <v>7338.9009155900003</v>
      </c>
      <c r="I15" s="9">
        <v>6610.0589774600003</v>
      </c>
      <c r="J15" s="9">
        <v>6919.1884602200007</v>
      </c>
      <c r="K15" s="9">
        <v>9101.5499047499998</v>
      </c>
      <c r="Y15" s="19">
        <f t="shared" si="1"/>
        <v>-1439.3279408650001</v>
      </c>
      <c r="Z15" s="19">
        <f t="shared" si="2"/>
        <v>-2875.3365109284</v>
      </c>
      <c r="AA15" s="19">
        <f t="shared" si="3"/>
        <v>-3538.7204028594997</v>
      </c>
      <c r="AB15" s="19">
        <f t="shared" si="4"/>
        <v>-4872.4842793256994</v>
      </c>
      <c r="AC15" s="19">
        <f t="shared" si="5"/>
        <v>-6195.7435044720987</v>
      </c>
      <c r="AD15" s="19">
        <f t="shared" si="6"/>
        <v>-6953.3501293099998</v>
      </c>
      <c r="AE15" s="19">
        <f t="shared" si="7"/>
        <v>-7338.9009155900003</v>
      </c>
      <c r="AF15" s="19">
        <f t="shared" si="8"/>
        <v>-6610.0589774600003</v>
      </c>
      <c r="AG15" s="19">
        <f t="shared" si="9"/>
        <v>-6919.1884602200007</v>
      </c>
      <c r="AH15" s="19">
        <f t="shared" si="10"/>
        <v>-9101.5499047499998</v>
      </c>
    </row>
    <row r="16" spans="1:34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Y16" s="19">
        <f t="shared" si="1"/>
        <v>0</v>
      </c>
      <c r="Z16" s="19">
        <f t="shared" si="2"/>
        <v>0</v>
      </c>
      <c r="AA16" s="19">
        <f t="shared" si="3"/>
        <v>0</v>
      </c>
      <c r="AB16" s="19">
        <f t="shared" si="4"/>
        <v>0</v>
      </c>
      <c r="AC16" s="19">
        <f t="shared" si="5"/>
        <v>0</v>
      </c>
      <c r="AD16" s="19">
        <f t="shared" si="6"/>
        <v>0</v>
      </c>
      <c r="AE16" s="19">
        <f t="shared" si="7"/>
        <v>0</v>
      </c>
      <c r="AF16" s="19">
        <f t="shared" si="8"/>
        <v>0</v>
      </c>
      <c r="AG16" s="19">
        <f t="shared" si="9"/>
        <v>0</v>
      </c>
      <c r="AH16" s="19">
        <f t="shared" si="10"/>
        <v>0</v>
      </c>
    </row>
    <row r="17" spans="1:34" x14ac:dyDescent="0.25">
      <c r="A17" s="4" t="s">
        <v>19</v>
      </c>
      <c r="B17" s="9">
        <v>843.35646624192714</v>
      </c>
      <c r="C17" s="9">
        <v>-1108.023825141609</v>
      </c>
      <c r="D17" s="9">
        <v>-1374.9548015605023</v>
      </c>
      <c r="E17" s="9">
        <v>3230.4601392556997</v>
      </c>
      <c r="F17" s="9">
        <v>1014.6474736620949</v>
      </c>
      <c r="G17" s="9">
        <v>-693.34343899000123</v>
      </c>
      <c r="H17" s="9">
        <v>-373.664279290997</v>
      </c>
      <c r="I17" s="9">
        <v>1315.035871145662</v>
      </c>
      <c r="J17" s="9">
        <v>-750.49250281999775</v>
      </c>
      <c r="K17" s="9">
        <v>1515.1993450222617</v>
      </c>
      <c r="Y17" s="19">
        <f t="shared" si="1"/>
        <v>-843.35646624192714</v>
      </c>
      <c r="Z17" s="19">
        <f t="shared" si="2"/>
        <v>1108.023825141609</v>
      </c>
      <c r="AA17" s="19">
        <f t="shared" si="3"/>
        <v>1374.9548015605023</v>
      </c>
      <c r="AB17" s="19">
        <f t="shared" si="4"/>
        <v>-3230.4601392556997</v>
      </c>
      <c r="AC17" s="19">
        <f t="shared" si="5"/>
        <v>-1014.6474736620949</v>
      </c>
      <c r="AD17" s="19">
        <f t="shared" si="6"/>
        <v>693.34343899000123</v>
      </c>
      <c r="AE17" s="19">
        <f t="shared" si="7"/>
        <v>373.664279290997</v>
      </c>
      <c r="AF17" s="19">
        <f t="shared" si="8"/>
        <v>-1315.035871145662</v>
      </c>
      <c r="AG17" s="19">
        <f t="shared" si="9"/>
        <v>750.49250281999775</v>
      </c>
      <c r="AH17" s="19">
        <f t="shared" si="10"/>
        <v>-1515.1993450222617</v>
      </c>
    </row>
    <row r="18" spans="1:34" x14ac:dyDescent="0.25">
      <c r="A18" s="12"/>
      <c r="B18" s="9"/>
      <c r="C18" s="9"/>
      <c r="D18" s="9"/>
      <c r="E18" s="9"/>
      <c r="F18" s="9"/>
      <c r="G18" s="9"/>
      <c r="H18" s="9"/>
      <c r="I18" s="9"/>
      <c r="J18" s="9"/>
      <c r="K18" s="9"/>
      <c r="Y18" s="19">
        <f t="shared" si="1"/>
        <v>0</v>
      </c>
      <c r="Z18" s="19">
        <f t="shared" si="2"/>
        <v>0</v>
      </c>
      <c r="AA18" s="19">
        <f t="shared" si="3"/>
        <v>0</v>
      </c>
      <c r="AB18" s="19">
        <f t="shared" si="4"/>
        <v>0</v>
      </c>
      <c r="AC18" s="19">
        <f t="shared" si="5"/>
        <v>0</v>
      </c>
      <c r="AD18" s="19">
        <f t="shared" si="6"/>
        <v>0</v>
      </c>
      <c r="AE18" s="19">
        <f t="shared" si="7"/>
        <v>0</v>
      </c>
      <c r="AF18" s="19">
        <f t="shared" si="8"/>
        <v>0</v>
      </c>
      <c r="AG18" s="19">
        <f t="shared" si="9"/>
        <v>0</v>
      </c>
      <c r="AH18" s="19">
        <f t="shared" si="10"/>
        <v>0</v>
      </c>
    </row>
    <row r="19" spans="1:34" x14ac:dyDescent="0.25">
      <c r="A19" s="4" t="s">
        <v>20</v>
      </c>
      <c r="B19" s="9">
        <v>32.384099999999997</v>
      </c>
      <c r="C19" s="9">
        <v>34.032126380000001</v>
      </c>
      <c r="D19" s="9">
        <v>36.337475660000003</v>
      </c>
      <c r="E19" s="9">
        <v>26.154293720000005</v>
      </c>
      <c r="F19" s="9">
        <v>25.904100919999998</v>
      </c>
      <c r="G19" s="9">
        <v>26.413971169999996</v>
      </c>
      <c r="H19" s="9">
        <v>41.073058800000005</v>
      </c>
      <c r="I19" s="9">
        <v>29.687705599999997</v>
      </c>
      <c r="J19" s="9">
        <v>27.741609990000001</v>
      </c>
      <c r="K19" s="9">
        <v>35.561140850000001</v>
      </c>
      <c r="Y19" s="19">
        <f t="shared" si="1"/>
        <v>-32.384099999999997</v>
      </c>
      <c r="Z19" s="19">
        <f t="shared" si="2"/>
        <v>-34.032126380000001</v>
      </c>
      <c r="AA19" s="19">
        <f t="shared" si="3"/>
        <v>-36.337475660000003</v>
      </c>
      <c r="AB19" s="19">
        <f t="shared" si="4"/>
        <v>-26.154293720000005</v>
      </c>
      <c r="AC19" s="19">
        <f t="shared" si="5"/>
        <v>-25.904100919999998</v>
      </c>
      <c r="AD19" s="19">
        <f t="shared" si="6"/>
        <v>-26.413971169999996</v>
      </c>
      <c r="AE19" s="19">
        <f t="shared" si="7"/>
        <v>-41.073058800000005</v>
      </c>
      <c r="AF19" s="19">
        <f t="shared" si="8"/>
        <v>-29.687705599999997</v>
      </c>
      <c r="AG19" s="19">
        <f t="shared" si="9"/>
        <v>-27.741609990000001</v>
      </c>
      <c r="AH19" s="19">
        <f t="shared" si="10"/>
        <v>-35.561140850000001</v>
      </c>
    </row>
    <row r="20" spans="1:34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Y20" s="19">
        <f t="shared" si="1"/>
        <v>0</v>
      </c>
      <c r="Z20" s="19">
        <f t="shared" si="2"/>
        <v>0</v>
      </c>
      <c r="AA20" s="19">
        <f t="shared" si="3"/>
        <v>0</v>
      </c>
      <c r="AB20" s="19">
        <f t="shared" si="4"/>
        <v>0</v>
      </c>
      <c r="AC20" s="19">
        <f t="shared" si="5"/>
        <v>0</v>
      </c>
      <c r="AD20" s="19">
        <f t="shared" si="6"/>
        <v>0</v>
      </c>
      <c r="AE20" s="19">
        <f t="shared" si="7"/>
        <v>0</v>
      </c>
      <c r="AF20" s="19">
        <f t="shared" si="8"/>
        <v>0</v>
      </c>
      <c r="AG20" s="19">
        <f t="shared" si="9"/>
        <v>0</v>
      </c>
      <c r="AH20" s="19">
        <f t="shared" si="10"/>
        <v>0</v>
      </c>
    </row>
    <row r="21" spans="1:34" x14ac:dyDescent="0.25">
      <c r="A21" s="20" t="s">
        <v>23</v>
      </c>
      <c r="B21" s="22">
        <v>810.97236624192715</v>
      </c>
      <c r="C21" s="22">
        <v>-1142.0559515216089</v>
      </c>
      <c r="D21" s="22">
        <v>-1411.2922772205025</v>
      </c>
      <c r="E21" s="22">
        <v>3204.3058455356995</v>
      </c>
      <c r="F21" s="22">
        <v>988.74337274209483</v>
      </c>
      <c r="G21" s="22">
        <v>-719.7574101600012</v>
      </c>
      <c r="H21" s="22">
        <v>-414.73733809099701</v>
      </c>
      <c r="I21" s="22">
        <v>1285.3481655456619</v>
      </c>
      <c r="J21" s="22">
        <v>-778.23411280999778</v>
      </c>
      <c r="K21" s="22">
        <v>1479.6382041722618</v>
      </c>
      <c r="Y21" s="19">
        <f t="shared" si="1"/>
        <v>-810.97236624192715</v>
      </c>
      <c r="Z21" s="19">
        <f t="shared" si="2"/>
        <v>1142.0559515216089</v>
      </c>
      <c r="AA21" s="19">
        <f t="shared" si="3"/>
        <v>1411.2922772205025</v>
      </c>
      <c r="AB21" s="19">
        <f t="shared" si="4"/>
        <v>-3204.3058455356995</v>
      </c>
      <c r="AC21" s="19">
        <f t="shared" si="5"/>
        <v>-988.74337274209483</v>
      </c>
      <c r="AD21" s="19">
        <f t="shared" si="6"/>
        <v>719.7574101600012</v>
      </c>
      <c r="AE21" s="19">
        <f t="shared" si="7"/>
        <v>414.73733809099701</v>
      </c>
      <c r="AF21" s="19">
        <f t="shared" si="8"/>
        <v>-1285.3481655456619</v>
      </c>
      <c r="AG21" s="19">
        <f t="shared" si="9"/>
        <v>778.23411280999778</v>
      </c>
      <c r="AH21" s="19">
        <f t="shared" si="10"/>
        <v>-1479.6382041722618</v>
      </c>
    </row>
    <row r="22" spans="1:34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34" x14ac:dyDescent="0.25">
      <c r="A23" s="13" t="s">
        <v>13</v>
      </c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34" x14ac:dyDescent="0.25">
      <c r="A24" s="8" t="s">
        <v>21</v>
      </c>
      <c r="B24" s="8"/>
      <c r="C24" s="8"/>
      <c r="D24" s="8"/>
      <c r="E24" s="8"/>
      <c r="F24" s="8"/>
      <c r="G24" s="14"/>
      <c r="H24" s="14"/>
      <c r="I24" s="14"/>
      <c r="J24" s="14"/>
      <c r="K24" s="14"/>
    </row>
    <row r="25" spans="1:34" x14ac:dyDescent="0.25">
      <c r="A25" s="15" t="s">
        <v>0</v>
      </c>
      <c r="B25" s="8"/>
      <c r="C25" s="8"/>
      <c r="D25" s="8"/>
      <c r="E25" s="8"/>
      <c r="F25" s="8"/>
      <c r="G25" s="14"/>
      <c r="H25" s="14"/>
      <c r="I25" s="14"/>
      <c r="J25" s="14"/>
      <c r="K25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B6: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46</vt:lpstr>
      <vt:lpstr>'Anexo 46'!Área_de_impresión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Palacios Cabrera, Alberto Gonzalo</dc:creator>
  <cp:lastModifiedBy>Romero Palomino, Jose Miguel</cp:lastModifiedBy>
  <cp:lastPrinted>2018-04-18T23:23:22Z</cp:lastPrinted>
  <dcterms:created xsi:type="dcterms:W3CDTF">2018-03-27T21:43:41Z</dcterms:created>
  <dcterms:modified xsi:type="dcterms:W3CDTF">2018-05-04T21:14:15Z</dcterms:modified>
</cp:coreProperties>
</file>