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Fiscal 38-50\Anexos Fiscal 38-50\"/>
    </mc:Choice>
  </mc:AlternateContent>
  <bookViews>
    <workbookView xWindow="0" yWindow="0" windowWidth="21600" windowHeight="9435"/>
  </bookViews>
  <sheets>
    <sheet name="Anexo 40" sheetId="6" r:id="rId1"/>
  </sheets>
  <definedNames>
    <definedName name="_xlnm.Print_Area" localSheetId="0">'Anexo 40'!$A$1:$K$40</definedName>
  </definedNames>
  <calcPr calcId="152511"/>
</workbook>
</file>

<file path=xl/calcChain.xml><?xml version="1.0" encoding="utf-8"?>
<calcChain xmlns="http://schemas.openxmlformats.org/spreadsheetml/2006/main">
  <c r="AG35" i="6" l="1"/>
  <c r="AF35" i="6"/>
  <c r="AE35" i="6"/>
  <c r="AD35" i="6"/>
  <c r="AC35" i="6"/>
  <c r="AB35" i="6"/>
  <c r="AA35" i="6"/>
  <c r="Z35" i="6"/>
  <c r="Y35" i="6"/>
  <c r="X35" i="6"/>
  <c r="AG34" i="6"/>
  <c r="AF34" i="6"/>
  <c r="AE34" i="6"/>
  <c r="AD34" i="6"/>
  <c r="AC34" i="6"/>
  <c r="AB34" i="6"/>
  <c r="AA34" i="6"/>
  <c r="Z34" i="6"/>
  <c r="Y34" i="6"/>
  <c r="X34" i="6"/>
  <c r="AG33" i="6"/>
  <c r="AF33" i="6"/>
  <c r="AE33" i="6"/>
  <c r="AD33" i="6"/>
  <c r="AC33" i="6"/>
  <c r="AB33" i="6"/>
  <c r="AA33" i="6"/>
  <c r="Z33" i="6"/>
  <c r="Y33" i="6"/>
  <c r="X33" i="6"/>
  <c r="AG32" i="6"/>
  <c r="AF32" i="6"/>
  <c r="AE32" i="6"/>
  <c r="AD32" i="6"/>
  <c r="AC32" i="6"/>
  <c r="AB32" i="6"/>
  <c r="AA32" i="6"/>
  <c r="Z32" i="6"/>
  <c r="Y32" i="6"/>
  <c r="X32" i="6"/>
  <c r="AG31" i="6"/>
  <c r="AF31" i="6"/>
  <c r="AE31" i="6"/>
  <c r="AD31" i="6"/>
  <c r="AC31" i="6"/>
  <c r="AB31" i="6"/>
  <c r="AA31" i="6"/>
  <c r="Z31" i="6"/>
  <c r="Y31" i="6"/>
  <c r="X31" i="6"/>
  <c r="AG30" i="6"/>
  <c r="AF30" i="6"/>
  <c r="AE30" i="6"/>
  <c r="AD30" i="6"/>
  <c r="AC30" i="6"/>
  <c r="AB30" i="6"/>
  <c r="AA30" i="6"/>
  <c r="Z30" i="6"/>
  <c r="Y30" i="6"/>
  <c r="X30" i="6"/>
  <c r="AG29" i="6"/>
  <c r="AF29" i="6"/>
  <c r="AE29" i="6"/>
  <c r="AD29" i="6"/>
  <c r="AC29" i="6"/>
  <c r="AB29" i="6"/>
  <c r="AA29" i="6"/>
  <c r="Z29" i="6"/>
  <c r="Y29" i="6"/>
  <c r="X29" i="6"/>
  <c r="AG28" i="6"/>
  <c r="AF28" i="6"/>
  <c r="AE28" i="6"/>
  <c r="AD28" i="6"/>
  <c r="AC28" i="6"/>
  <c r="AB28" i="6"/>
  <c r="AA28" i="6"/>
  <c r="Z28" i="6"/>
  <c r="Y28" i="6"/>
  <c r="X28" i="6"/>
  <c r="AG27" i="6"/>
  <c r="AF27" i="6"/>
  <c r="AE27" i="6"/>
  <c r="AD27" i="6"/>
  <c r="AC27" i="6"/>
  <c r="AB27" i="6"/>
  <c r="AA27" i="6"/>
  <c r="Z27" i="6"/>
  <c r="Y27" i="6"/>
  <c r="X27" i="6"/>
  <c r="AG26" i="6"/>
  <c r="AF26" i="6"/>
  <c r="AE26" i="6"/>
  <c r="AD26" i="6"/>
  <c r="AC26" i="6"/>
  <c r="AB26" i="6"/>
  <c r="AA26" i="6"/>
  <c r="Z26" i="6"/>
  <c r="Y26" i="6"/>
  <c r="X26" i="6"/>
  <c r="AG25" i="6"/>
  <c r="AF25" i="6"/>
  <c r="AE25" i="6"/>
  <c r="AD25" i="6"/>
  <c r="AC25" i="6"/>
  <c r="AB25" i="6"/>
  <c r="AA25" i="6"/>
  <c r="Z25" i="6"/>
  <c r="Y25" i="6"/>
  <c r="X25" i="6"/>
  <c r="AG24" i="6"/>
  <c r="AF24" i="6"/>
  <c r="AE24" i="6"/>
  <c r="AD24" i="6"/>
  <c r="AC24" i="6"/>
  <c r="AB24" i="6"/>
  <c r="AA24" i="6"/>
  <c r="Z24" i="6"/>
  <c r="Y24" i="6"/>
  <c r="X24" i="6"/>
  <c r="AG23" i="6"/>
  <c r="AF23" i="6"/>
  <c r="AE23" i="6"/>
  <c r="AD23" i="6"/>
  <c r="AC23" i="6"/>
  <c r="AB23" i="6"/>
  <c r="AA23" i="6"/>
  <c r="Z23" i="6"/>
  <c r="Y23" i="6"/>
  <c r="X23" i="6"/>
  <c r="AG22" i="6"/>
  <c r="AF22" i="6"/>
  <c r="AE22" i="6"/>
  <c r="AD22" i="6"/>
  <c r="AC22" i="6"/>
  <c r="AB22" i="6"/>
  <c r="AA22" i="6"/>
  <c r="Z22" i="6"/>
  <c r="Y22" i="6"/>
  <c r="X22" i="6"/>
  <c r="AG21" i="6"/>
  <c r="AF21" i="6"/>
  <c r="AE21" i="6"/>
  <c r="AD21" i="6"/>
  <c r="AC21" i="6"/>
  <c r="AB21" i="6"/>
  <c r="AA21" i="6"/>
  <c r="Z21" i="6"/>
  <c r="Y21" i="6"/>
  <c r="X21" i="6"/>
  <c r="AG20" i="6"/>
  <c r="AF20" i="6"/>
  <c r="AE20" i="6"/>
  <c r="AD20" i="6"/>
  <c r="AC20" i="6"/>
  <c r="AB20" i="6"/>
  <c r="AA20" i="6"/>
  <c r="Z20" i="6"/>
  <c r="Y20" i="6"/>
  <c r="X20" i="6"/>
  <c r="AG19" i="6"/>
  <c r="AF19" i="6"/>
  <c r="AE19" i="6"/>
  <c r="AD19" i="6"/>
  <c r="AC19" i="6"/>
  <c r="AB19" i="6"/>
  <c r="AA19" i="6"/>
  <c r="Z19" i="6"/>
  <c r="Y19" i="6"/>
  <c r="X19" i="6"/>
  <c r="AG18" i="6"/>
  <c r="AF18" i="6"/>
  <c r="AE18" i="6"/>
  <c r="AD18" i="6"/>
  <c r="AC18" i="6"/>
  <c r="AB18" i="6"/>
  <c r="AA18" i="6"/>
  <c r="Z18" i="6"/>
  <c r="Y18" i="6"/>
  <c r="X18" i="6"/>
  <c r="AG17" i="6"/>
  <c r="AF17" i="6"/>
  <c r="AE17" i="6"/>
  <c r="AD17" i="6"/>
  <c r="AC17" i="6"/>
  <c r="AB17" i="6"/>
  <c r="AA17" i="6"/>
  <c r="Z17" i="6"/>
  <c r="Y17" i="6"/>
  <c r="X17" i="6"/>
  <c r="AG16" i="6"/>
  <c r="AF16" i="6"/>
  <c r="AE16" i="6"/>
  <c r="AD16" i="6"/>
  <c r="AC16" i="6"/>
  <c r="AB16" i="6"/>
  <c r="AA16" i="6"/>
  <c r="Z16" i="6"/>
  <c r="Y16" i="6"/>
  <c r="X16" i="6"/>
  <c r="AG15" i="6"/>
  <c r="AF15" i="6"/>
  <c r="AE15" i="6"/>
  <c r="AD15" i="6"/>
  <c r="AC15" i="6"/>
  <c r="AB15" i="6"/>
  <c r="AA15" i="6"/>
  <c r="Z15" i="6"/>
  <c r="Y15" i="6"/>
  <c r="X15" i="6"/>
  <c r="AG14" i="6"/>
  <c r="AF14" i="6"/>
  <c r="AE14" i="6"/>
  <c r="AD14" i="6"/>
  <c r="AC14" i="6"/>
  <c r="AB14" i="6"/>
  <c r="AA14" i="6"/>
  <c r="Z14" i="6"/>
  <c r="Y14" i="6"/>
  <c r="X14" i="6"/>
  <c r="AG13" i="6"/>
  <c r="AF13" i="6"/>
  <c r="AE13" i="6"/>
  <c r="AD13" i="6"/>
  <c r="AC13" i="6"/>
  <c r="AB13" i="6"/>
  <c r="AA13" i="6"/>
  <c r="Z13" i="6"/>
  <c r="Y13" i="6"/>
  <c r="X13" i="6"/>
  <c r="AG12" i="6"/>
  <c r="AF12" i="6"/>
  <c r="AE12" i="6"/>
  <c r="AD12" i="6"/>
  <c r="AC12" i="6"/>
  <c r="AB12" i="6"/>
  <c r="AA12" i="6"/>
  <c r="Z12" i="6"/>
  <c r="Y12" i="6"/>
  <c r="X12" i="6"/>
  <c r="AG11" i="6"/>
  <c r="AF11" i="6"/>
  <c r="AE11" i="6"/>
  <c r="AD11" i="6"/>
  <c r="AC11" i="6"/>
  <c r="AB11" i="6"/>
  <c r="AA11" i="6"/>
  <c r="Z11" i="6"/>
  <c r="Y11" i="6"/>
  <c r="X11" i="6"/>
  <c r="AG10" i="6"/>
  <c r="AF10" i="6"/>
  <c r="AE10" i="6"/>
  <c r="AD10" i="6"/>
  <c r="AC10" i="6"/>
  <c r="AB10" i="6"/>
  <c r="AA10" i="6"/>
  <c r="Z10" i="6"/>
  <c r="Y10" i="6"/>
  <c r="X10" i="6"/>
  <c r="AG9" i="6"/>
  <c r="AF9" i="6"/>
  <c r="AE9" i="6"/>
  <c r="AD9" i="6"/>
  <c r="AC9" i="6"/>
  <c r="AB9" i="6"/>
  <c r="AA9" i="6"/>
  <c r="Z9" i="6"/>
  <c r="Y9" i="6"/>
  <c r="X9" i="6"/>
</calcChain>
</file>

<file path=xl/sharedStrings.xml><?xml version="1.0" encoding="utf-8"?>
<sst xmlns="http://schemas.openxmlformats.org/spreadsheetml/2006/main" count="35" uniqueCount="33">
  <si>
    <t>Elaboración: Gerencia Central de Estudios Económicos</t>
  </si>
  <si>
    <t>(Millones de soles)</t>
  </si>
  <si>
    <t>1/  Preliminar.</t>
  </si>
  <si>
    <t>INGRESOS CORRIENTES DEL GOBIERNO GENERAL</t>
  </si>
  <si>
    <t>1/</t>
  </si>
  <si>
    <t>I.  INGRESOS TRIBUTARIOS</t>
  </si>
  <si>
    <t xml:space="preserve">      1. Impuestos a los ingresos</t>
  </si>
  <si>
    <t xml:space="preserve">               -  Personas Naturales</t>
  </si>
  <si>
    <t xml:space="preserve">               -  Personas Jurídicas</t>
  </si>
  <si>
    <t xml:space="preserve">               -  Regularización</t>
  </si>
  <si>
    <t xml:space="preserve">      2. Impuestos a las importaciones</t>
  </si>
  <si>
    <t xml:space="preserve">      3. Impuesto general a las ventas (IGV)</t>
  </si>
  <si>
    <t xml:space="preserve">              - Interno</t>
  </si>
  <si>
    <t xml:space="preserve">              - Importaciones</t>
  </si>
  <si>
    <t xml:space="preserve">      4. Impuesto selectivo al consumo (ISC)</t>
  </si>
  <si>
    <t xml:space="preserve">              - Combustibles</t>
  </si>
  <si>
    <t xml:space="preserve">              - Otros</t>
  </si>
  <si>
    <t xml:space="preserve">      5. Otros ingresos tributarios</t>
  </si>
  <si>
    <t>- Fraccionamientos</t>
  </si>
  <si>
    <t>- Impuesto Especial a la Minería</t>
  </si>
  <si>
    <t>- Otros</t>
  </si>
  <si>
    <t xml:space="preserve">      6. Documentos valorados  </t>
  </si>
  <si>
    <t>II.   INGRESOS NO TRIBUTARIOS</t>
  </si>
  <si>
    <t xml:space="preserve">      1. Contribuciones a Essalud y ONP</t>
  </si>
  <si>
    <t xml:space="preserve">      2. Regalías petroleras, gasíferas y mineras</t>
  </si>
  <si>
    <t xml:space="preserve">      4. Otros ingresos  2/</t>
  </si>
  <si>
    <t>III. TOTAL (I+ II)</t>
  </si>
  <si>
    <t>2/ Incluye recursos propios y transferencias corrientes, intereses, transferencias de utilidades del Banco de la Nación y BCRP.</t>
  </si>
  <si>
    <t>Fuente: Ministerio de Economía y Finanzas, Banco de la Nación, BCRP y Superintendencia Nacional de Administración Tributaria y Aduanas.</t>
  </si>
  <si>
    <t>- Impuesto Temporal a los Activos Netos</t>
  </si>
  <si>
    <t>- Impuesto a las Transacciones Financieras</t>
  </si>
  <si>
    <t xml:space="preserve">      3. Canon petrolero</t>
  </si>
  <si>
    <t>ANEXO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</si>
</sst>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0.0"/>
    <numFmt numFmtId="167" formatCode="dd\-mmm\-yy_)"/>
    <numFmt numFmtId="170" formatCode="#.0000\ 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2" borderId="0" xfId="1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" fillId="2" borderId="2" xfId="2" applyFont="1" applyFill="1" applyBorder="1" applyAlignment="1">
      <alignment horizontal="centerContinuous"/>
    </xf>
    <xf numFmtId="165" fontId="1" fillId="2" borderId="2" xfId="2" applyNumberFormat="1" applyFont="1" applyFill="1" applyBorder="1" applyAlignment="1">
      <alignment horizontal="centerContinuous"/>
    </xf>
    <xf numFmtId="0" fontId="2" fillId="2" borderId="0" xfId="2" applyFont="1" applyFill="1"/>
    <xf numFmtId="165" fontId="2" fillId="2" borderId="0" xfId="2" applyNumberFormat="1" applyFont="1" applyFill="1"/>
    <xf numFmtId="1" fontId="2" fillId="2" borderId="0" xfId="2" applyNumberFormat="1" applyFont="1" applyFill="1"/>
    <xf numFmtId="0" fontId="2" fillId="2" borderId="1" xfId="2" applyFont="1" applyFill="1" applyBorder="1"/>
    <xf numFmtId="164" fontId="2" fillId="2" borderId="1" xfId="2" quotePrefix="1" applyNumberFormat="1" applyFont="1" applyFill="1" applyBorder="1" applyAlignment="1">
      <alignment horizontal="right"/>
    </xf>
    <xf numFmtId="0" fontId="1" fillId="2" borderId="0" xfId="2" applyFont="1" applyFill="1"/>
    <xf numFmtId="165" fontId="1" fillId="2" borderId="0" xfId="2" applyNumberFormat="1" applyFont="1" applyFill="1"/>
    <xf numFmtId="164" fontId="2" fillId="2" borderId="0" xfId="2" applyNumberFormat="1" applyFont="1" applyFill="1" applyProtection="1"/>
    <xf numFmtId="164" fontId="1" fillId="2" borderId="0" xfId="2" applyNumberFormat="1" applyFont="1" applyFill="1" applyProtection="1"/>
    <xf numFmtId="0" fontId="1" fillId="2" borderId="0" xfId="2" applyFont="1" applyFill="1" applyAlignment="1">
      <alignment horizontal="left" indent="6"/>
    </xf>
    <xf numFmtId="0" fontId="1" fillId="2" borderId="0" xfId="2" quotePrefix="1" applyFont="1" applyFill="1" applyAlignment="1">
      <alignment horizontal="left" indent="6"/>
    </xf>
    <xf numFmtId="0" fontId="1" fillId="2" borderId="2" xfId="2" applyFont="1" applyFill="1" applyBorder="1"/>
    <xf numFmtId="165" fontId="1" fillId="2" borderId="2" xfId="2" applyNumberFormat="1" applyFont="1" applyFill="1" applyBorder="1"/>
    <xf numFmtId="0" fontId="1" fillId="0" borderId="0" xfId="1" applyFont="1"/>
    <xf numFmtId="0" fontId="1" fillId="2" borderId="0" xfId="0" applyFont="1" applyFill="1"/>
    <xf numFmtId="1" fontId="1" fillId="2" borderId="0" xfId="2" applyNumberFormat="1" applyFont="1" applyFill="1"/>
    <xf numFmtId="167" fontId="1" fillId="2" borderId="0" xfId="2" applyNumberFormat="1" applyFont="1" applyFill="1" applyProtection="1"/>
    <xf numFmtId="170" fontId="0" fillId="0" borderId="0" xfId="0" applyNumberFormat="1"/>
    <xf numFmtId="0" fontId="4" fillId="2" borderId="0" xfId="2" applyFont="1" applyFill="1"/>
    <xf numFmtId="164" fontId="4" fillId="2" borderId="0" xfId="2" applyNumberFormat="1" applyFont="1" applyFill="1" applyProtection="1"/>
  </cellXfs>
  <cellStyles count="3">
    <cellStyle name="Cancel" xfId="1"/>
    <cellStyle name="Cancel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showGridLines="0" tabSelected="1" view="pageBreakPreview" zoomScaleNormal="85" zoomScaleSheetLayoutView="100" workbookViewId="0">
      <selection activeCell="B10" sqref="B10"/>
    </sheetView>
  </sheetViews>
  <sheetFormatPr baseColWidth="10" defaultRowHeight="15" x14ac:dyDescent="0.25"/>
  <cols>
    <col min="1" max="1" width="46.85546875" customWidth="1"/>
  </cols>
  <sheetData>
    <row r="1" spans="1:33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33" x14ac:dyDescent="0.25">
      <c r="A2" s="3" t="s">
        <v>3</v>
      </c>
      <c r="B2" s="3"/>
      <c r="C2" s="3"/>
      <c r="D2" s="3"/>
      <c r="E2" s="3"/>
      <c r="F2" s="3"/>
      <c r="G2" s="2"/>
      <c r="H2" s="2"/>
      <c r="I2" s="2"/>
      <c r="J2" s="2"/>
      <c r="K2" s="2"/>
    </row>
    <row r="3" spans="1:33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33" ht="15.75" thickBot="1" x14ac:dyDescent="0.3">
      <c r="A4" s="4"/>
      <c r="B4" s="4"/>
      <c r="C4" s="5"/>
      <c r="D4" s="5"/>
      <c r="E4" s="5"/>
      <c r="F4" s="5"/>
      <c r="G4" s="5"/>
      <c r="H4" s="5"/>
      <c r="I4" s="5"/>
      <c r="J4" s="5"/>
      <c r="K4" s="5"/>
    </row>
    <row r="5" spans="1:33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</row>
    <row r="6" spans="1:33" x14ac:dyDescent="0.25">
      <c r="A6" s="6"/>
      <c r="B6" s="8">
        <v>2008</v>
      </c>
      <c r="C6" s="8">
        <v>2009</v>
      </c>
      <c r="D6" s="8">
        <v>2010</v>
      </c>
      <c r="E6" s="8">
        <v>2011</v>
      </c>
      <c r="F6" s="8">
        <v>2012</v>
      </c>
      <c r="G6" s="8">
        <v>2013</v>
      </c>
      <c r="H6" s="8">
        <v>2014</v>
      </c>
      <c r="I6" s="8">
        <v>2015</v>
      </c>
      <c r="J6" s="8">
        <v>2016</v>
      </c>
      <c r="K6" s="8">
        <v>2017</v>
      </c>
    </row>
    <row r="7" spans="1:33" x14ac:dyDescent="0.25">
      <c r="A7" s="9"/>
      <c r="B7" s="10"/>
      <c r="C7" s="10"/>
      <c r="D7" s="10"/>
      <c r="E7" s="10"/>
      <c r="F7" s="10"/>
      <c r="G7" s="10"/>
      <c r="H7" s="10"/>
      <c r="I7" s="10" t="s">
        <v>4</v>
      </c>
      <c r="J7" s="10" t="s">
        <v>4</v>
      </c>
      <c r="K7" s="10" t="s">
        <v>4</v>
      </c>
    </row>
    <row r="8" spans="1:33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33" x14ac:dyDescent="0.25">
      <c r="A9" s="6" t="s">
        <v>5</v>
      </c>
      <c r="B9" s="13">
        <v>59689.358216298082</v>
      </c>
      <c r="C9" s="13">
        <v>53891.197348455884</v>
      </c>
      <c r="D9" s="13">
        <v>65960.540341454587</v>
      </c>
      <c r="E9" s="13">
        <v>77265.521104458778</v>
      </c>
      <c r="F9" s="13">
        <v>86097.21725192439</v>
      </c>
      <c r="G9" s="13">
        <v>91616.964586491187</v>
      </c>
      <c r="H9" s="13">
        <v>97648.747620349692</v>
      </c>
      <c r="I9" s="13">
        <v>92788.36728019084</v>
      </c>
      <c r="J9" s="13">
        <v>92220.691462436153</v>
      </c>
      <c r="K9" s="13">
        <v>93474.967109555844</v>
      </c>
      <c r="X9" s="23">
        <f>+M9-B9</f>
        <v>-59689.358216298082</v>
      </c>
      <c r="Y9" s="23">
        <f t="shared" ref="Y9:AG9" si="0">+N9-C9</f>
        <v>-53891.197348455884</v>
      </c>
      <c r="Z9" s="23">
        <f t="shared" si="0"/>
        <v>-65960.540341454587</v>
      </c>
      <c r="AA9" s="23">
        <f t="shared" si="0"/>
        <v>-77265.521104458778</v>
      </c>
      <c r="AB9" s="23">
        <f t="shared" si="0"/>
        <v>-86097.21725192439</v>
      </c>
      <c r="AC9" s="23">
        <f t="shared" si="0"/>
        <v>-91616.964586491187</v>
      </c>
      <c r="AD9" s="23">
        <f t="shared" si="0"/>
        <v>-97648.747620349692</v>
      </c>
      <c r="AE9" s="23">
        <f t="shared" si="0"/>
        <v>-92788.36728019084</v>
      </c>
      <c r="AF9" s="23">
        <f t="shared" si="0"/>
        <v>-92220.691462436153</v>
      </c>
      <c r="AG9" s="23">
        <f t="shared" si="0"/>
        <v>-93474.967109555844</v>
      </c>
    </row>
    <row r="10" spans="1:33" x14ac:dyDescent="0.25">
      <c r="A10" s="11" t="s">
        <v>6</v>
      </c>
      <c r="B10" s="14">
        <v>24146.03772239</v>
      </c>
      <c r="C10" s="14">
        <v>20346.338939459998</v>
      </c>
      <c r="D10" s="14">
        <v>25801.716448789994</v>
      </c>
      <c r="E10" s="14">
        <v>33627.930935119999</v>
      </c>
      <c r="F10" s="14">
        <v>37278.035399959997</v>
      </c>
      <c r="G10" s="14">
        <v>36512.407243109999</v>
      </c>
      <c r="H10" s="14">
        <v>40157.059544160002</v>
      </c>
      <c r="I10" s="14">
        <v>34745.43595246</v>
      </c>
      <c r="J10" s="14">
        <v>37213.767777950001</v>
      </c>
      <c r="K10" s="14">
        <v>36755.412835520001</v>
      </c>
      <c r="X10" s="23">
        <f t="shared" ref="X10:X35" si="1">+M10-B10</f>
        <v>-24146.03772239</v>
      </c>
      <c r="Y10" s="23">
        <f t="shared" ref="Y10:Y35" si="2">+N10-C10</f>
        <v>-20346.338939459998</v>
      </c>
      <c r="Z10" s="23">
        <f t="shared" ref="Z10:Z35" si="3">+O10-D10</f>
        <v>-25801.716448789994</v>
      </c>
      <c r="AA10" s="23">
        <f t="shared" ref="AA10:AA35" si="4">+P10-E10</f>
        <v>-33627.930935119999</v>
      </c>
      <c r="AB10" s="23">
        <f t="shared" ref="AB10:AB35" si="5">+Q10-F10</f>
        <v>-37278.035399959997</v>
      </c>
      <c r="AC10" s="23">
        <f t="shared" ref="AC10:AC35" si="6">+R10-G10</f>
        <v>-36512.407243109999</v>
      </c>
      <c r="AD10" s="23">
        <f t="shared" ref="AD10:AD35" si="7">+S10-H10</f>
        <v>-40157.059544160002</v>
      </c>
      <c r="AE10" s="23">
        <f t="shared" ref="AE10:AE35" si="8">+T10-I10</f>
        <v>-34745.43595246</v>
      </c>
      <c r="AF10" s="23">
        <f t="shared" ref="AF10:AF35" si="9">+U10-J10</f>
        <v>-37213.767777950001</v>
      </c>
      <c r="AG10" s="23">
        <f t="shared" ref="AG10:AG35" si="10">+V10-K10</f>
        <v>-36755.412835520001</v>
      </c>
    </row>
    <row r="11" spans="1:33" x14ac:dyDescent="0.25">
      <c r="A11" s="11" t="s">
        <v>7</v>
      </c>
      <c r="B11" s="14">
        <v>5356.1491723300005</v>
      </c>
      <c r="C11" s="14">
        <v>5607.7807848399989</v>
      </c>
      <c r="D11" s="14">
        <v>6284.9017142099992</v>
      </c>
      <c r="E11" s="14">
        <v>7930.6655139799977</v>
      </c>
      <c r="F11" s="14">
        <v>9070.464885049998</v>
      </c>
      <c r="G11" s="14">
        <v>10149.328281029999</v>
      </c>
      <c r="H11" s="14">
        <v>10894.157148549999</v>
      </c>
      <c r="I11" s="14">
        <v>10556.887098039999</v>
      </c>
      <c r="J11" s="14">
        <v>11158.81564037</v>
      </c>
      <c r="K11" s="14">
        <v>11450.33745979</v>
      </c>
      <c r="X11" s="23">
        <f t="shared" si="1"/>
        <v>-5356.1491723300005</v>
      </c>
      <c r="Y11" s="23">
        <f t="shared" si="2"/>
        <v>-5607.7807848399989</v>
      </c>
      <c r="Z11" s="23">
        <f t="shared" si="3"/>
        <v>-6284.9017142099992</v>
      </c>
      <c r="AA11" s="23">
        <f t="shared" si="4"/>
        <v>-7930.6655139799977</v>
      </c>
      <c r="AB11" s="23">
        <f t="shared" si="5"/>
        <v>-9070.464885049998</v>
      </c>
      <c r="AC11" s="23">
        <f t="shared" si="6"/>
        <v>-10149.328281029999</v>
      </c>
      <c r="AD11" s="23">
        <f t="shared" si="7"/>
        <v>-10894.157148549999</v>
      </c>
      <c r="AE11" s="23">
        <f t="shared" si="8"/>
        <v>-10556.887098039999</v>
      </c>
      <c r="AF11" s="23">
        <f t="shared" si="9"/>
        <v>-11158.81564037</v>
      </c>
      <c r="AG11" s="23">
        <f t="shared" si="10"/>
        <v>-11450.33745979</v>
      </c>
    </row>
    <row r="12" spans="1:33" x14ac:dyDescent="0.25">
      <c r="A12" s="11" t="s">
        <v>8</v>
      </c>
      <c r="B12" s="14">
        <v>16313.16711984</v>
      </c>
      <c r="C12" s="14">
        <v>12268.853260599997</v>
      </c>
      <c r="D12" s="14">
        <v>16427.851476309996</v>
      </c>
      <c r="E12" s="14">
        <v>21432.416061899999</v>
      </c>
      <c r="F12" s="14">
        <v>23428.805248149998</v>
      </c>
      <c r="G12" s="14">
        <v>22913.519938049998</v>
      </c>
      <c r="H12" s="14">
        <v>25030.510977100006</v>
      </c>
      <c r="I12" s="14">
        <v>20542.14253922</v>
      </c>
      <c r="J12" s="14">
        <v>22250.145458839997</v>
      </c>
      <c r="K12" s="14">
        <v>20420.745832870001</v>
      </c>
      <c r="X12" s="23">
        <f t="shared" si="1"/>
        <v>-16313.16711984</v>
      </c>
      <c r="Y12" s="23">
        <f t="shared" si="2"/>
        <v>-12268.853260599997</v>
      </c>
      <c r="Z12" s="23">
        <f t="shared" si="3"/>
        <v>-16427.851476309996</v>
      </c>
      <c r="AA12" s="23">
        <f t="shared" si="4"/>
        <v>-21432.416061899999</v>
      </c>
      <c r="AB12" s="23">
        <f t="shared" si="5"/>
        <v>-23428.805248149998</v>
      </c>
      <c r="AC12" s="23">
        <f t="shared" si="6"/>
        <v>-22913.519938049998</v>
      </c>
      <c r="AD12" s="23">
        <f t="shared" si="7"/>
        <v>-25030.510977100006</v>
      </c>
      <c r="AE12" s="23">
        <f t="shared" si="8"/>
        <v>-20542.14253922</v>
      </c>
      <c r="AF12" s="23">
        <f t="shared" si="9"/>
        <v>-22250.145458839997</v>
      </c>
      <c r="AG12" s="23">
        <f t="shared" si="10"/>
        <v>-20420.745832870001</v>
      </c>
    </row>
    <row r="13" spans="1:33" x14ac:dyDescent="0.25">
      <c r="A13" s="11" t="s">
        <v>9</v>
      </c>
      <c r="B13" s="14">
        <v>2476.72143022</v>
      </c>
      <c r="C13" s="14">
        <v>2469.7048940199998</v>
      </c>
      <c r="D13" s="14">
        <v>3088.9632582699996</v>
      </c>
      <c r="E13" s="14">
        <v>4264.8493592399991</v>
      </c>
      <c r="F13" s="14">
        <v>4778.7652667600005</v>
      </c>
      <c r="G13" s="14">
        <v>3449.5590240299989</v>
      </c>
      <c r="H13" s="14">
        <v>4232.3914185099993</v>
      </c>
      <c r="I13" s="14">
        <v>3646.4063151999999</v>
      </c>
      <c r="J13" s="14">
        <v>3804.8066787400003</v>
      </c>
      <c r="K13" s="14">
        <v>4884.3295428599995</v>
      </c>
      <c r="X13" s="23">
        <f t="shared" si="1"/>
        <v>-2476.72143022</v>
      </c>
      <c r="Y13" s="23">
        <f t="shared" si="2"/>
        <v>-2469.7048940199998</v>
      </c>
      <c r="Z13" s="23">
        <f t="shared" si="3"/>
        <v>-3088.9632582699996</v>
      </c>
      <c r="AA13" s="23">
        <f t="shared" si="4"/>
        <v>-4264.8493592399991</v>
      </c>
      <c r="AB13" s="23">
        <f t="shared" si="5"/>
        <v>-4778.7652667600005</v>
      </c>
      <c r="AC13" s="23">
        <f t="shared" si="6"/>
        <v>-3449.5590240299989</v>
      </c>
      <c r="AD13" s="23">
        <f t="shared" si="7"/>
        <v>-4232.3914185099993</v>
      </c>
      <c r="AE13" s="23">
        <f t="shared" si="8"/>
        <v>-3646.4063151999999</v>
      </c>
      <c r="AF13" s="23">
        <f t="shared" si="9"/>
        <v>-3804.8066787400003</v>
      </c>
      <c r="AG13" s="23">
        <f t="shared" si="10"/>
        <v>-4884.3295428599995</v>
      </c>
    </row>
    <row r="14" spans="1:33" x14ac:dyDescent="0.25">
      <c r="A14" s="11" t="s">
        <v>10</v>
      </c>
      <c r="B14" s="14">
        <v>1910.6769135</v>
      </c>
      <c r="C14" s="14">
        <v>1492.8391293200002</v>
      </c>
      <c r="D14" s="14">
        <v>1802.9370411600003</v>
      </c>
      <c r="E14" s="14">
        <v>1380.3481860000013</v>
      </c>
      <c r="F14" s="14">
        <v>1526.0490481700008</v>
      </c>
      <c r="G14" s="14">
        <v>1705.9103073400001</v>
      </c>
      <c r="H14" s="14">
        <v>1789.8037936599999</v>
      </c>
      <c r="I14" s="14">
        <v>1774.5344304144514</v>
      </c>
      <c r="J14" s="14">
        <v>1605.7555386942972</v>
      </c>
      <c r="K14" s="14">
        <v>1447.5824930961078</v>
      </c>
      <c r="X14" s="23">
        <f t="shared" si="1"/>
        <v>-1910.6769135</v>
      </c>
      <c r="Y14" s="23">
        <f t="shared" si="2"/>
        <v>-1492.8391293200002</v>
      </c>
      <c r="Z14" s="23">
        <f t="shared" si="3"/>
        <v>-1802.9370411600003</v>
      </c>
      <c r="AA14" s="23">
        <f t="shared" si="4"/>
        <v>-1380.3481860000013</v>
      </c>
      <c r="AB14" s="23">
        <f t="shared" si="5"/>
        <v>-1526.0490481700008</v>
      </c>
      <c r="AC14" s="23">
        <f t="shared" si="6"/>
        <v>-1705.9103073400001</v>
      </c>
      <c r="AD14" s="23">
        <f t="shared" si="7"/>
        <v>-1789.8037936599999</v>
      </c>
      <c r="AE14" s="23">
        <f t="shared" si="8"/>
        <v>-1774.5344304144514</v>
      </c>
      <c r="AF14" s="23">
        <f t="shared" si="9"/>
        <v>-1605.7555386942972</v>
      </c>
      <c r="AG14" s="23">
        <f t="shared" si="10"/>
        <v>-1447.5824930961078</v>
      </c>
    </row>
    <row r="15" spans="1:33" x14ac:dyDescent="0.25">
      <c r="A15" s="11" t="s">
        <v>11</v>
      </c>
      <c r="B15" s="14">
        <v>31586.763067110005</v>
      </c>
      <c r="C15" s="14">
        <v>29519.580523200002</v>
      </c>
      <c r="D15" s="14">
        <v>35536.336060049987</v>
      </c>
      <c r="E15" s="14">
        <v>40423.944573149973</v>
      </c>
      <c r="F15" s="14">
        <v>44042.125063299987</v>
      </c>
      <c r="G15" s="14">
        <v>47819.416184569985</v>
      </c>
      <c r="H15" s="14">
        <v>50351.668851749986</v>
      </c>
      <c r="I15" s="14">
        <v>51667.981639880571</v>
      </c>
      <c r="J15" s="14">
        <v>52692.490541002495</v>
      </c>
      <c r="K15" s="14">
        <v>54642.836961580746</v>
      </c>
      <c r="X15" s="23">
        <f t="shared" si="1"/>
        <v>-31586.763067110005</v>
      </c>
      <c r="Y15" s="23">
        <f t="shared" si="2"/>
        <v>-29519.580523200002</v>
      </c>
      <c r="Z15" s="23">
        <f t="shared" si="3"/>
        <v>-35536.336060049987</v>
      </c>
      <c r="AA15" s="23">
        <f t="shared" si="4"/>
        <v>-40423.944573149973</v>
      </c>
      <c r="AB15" s="23">
        <f t="shared" si="5"/>
        <v>-44042.125063299987</v>
      </c>
      <c r="AC15" s="23">
        <f t="shared" si="6"/>
        <v>-47819.416184569985</v>
      </c>
      <c r="AD15" s="23">
        <f t="shared" si="7"/>
        <v>-50351.668851749986</v>
      </c>
      <c r="AE15" s="23">
        <f t="shared" si="8"/>
        <v>-51667.981639880571</v>
      </c>
      <c r="AF15" s="23">
        <f t="shared" si="9"/>
        <v>-52692.490541002495</v>
      </c>
      <c r="AG15" s="23">
        <f t="shared" si="10"/>
        <v>-54642.836961580746</v>
      </c>
    </row>
    <row r="16" spans="1:33" x14ac:dyDescent="0.25">
      <c r="A16" s="11" t="s">
        <v>12</v>
      </c>
      <c r="B16" s="14">
        <v>15751.933232519998</v>
      </c>
      <c r="C16" s="14">
        <v>17321.812103140001</v>
      </c>
      <c r="D16" s="14">
        <v>19628.60423153</v>
      </c>
      <c r="E16" s="14">
        <v>22028.862824059994</v>
      </c>
      <c r="F16" s="14">
        <v>24543.143093999995</v>
      </c>
      <c r="G16" s="14">
        <v>27164.251512230003</v>
      </c>
      <c r="H16" s="14">
        <v>28731.857516119995</v>
      </c>
      <c r="I16" s="14">
        <v>30409.606698450014</v>
      </c>
      <c r="J16" s="14">
        <v>31040.163667390003</v>
      </c>
      <c r="K16" s="14">
        <v>32114.23437029</v>
      </c>
      <c r="X16" s="23">
        <f t="shared" si="1"/>
        <v>-15751.933232519998</v>
      </c>
      <c r="Y16" s="23">
        <f t="shared" si="2"/>
        <v>-17321.812103140001</v>
      </c>
      <c r="Z16" s="23">
        <f t="shared" si="3"/>
        <v>-19628.60423153</v>
      </c>
      <c r="AA16" s="23">
        <f t="shared" si="4"/>
        <v>-22028.862824059994</v>
      </c>
      <c r="AB16" s="23">
        <f t="shared" si="5"/>
        <v>-24543.143093999995</v>
      </c>
      <c r="AC16" s="23">
        <f t="shared" si="6"/>
        <v>-27164.251512230003</v>
      </c>
      <c r="AD16" s="23">
        <f t="shared" si="7"/>
        <v>-28731.857516119995</v>
      </c>
      <c r="AE16" s="23">
        <f t="shared" si="8"/>
        <v>-30409.606698450014</v>
      </c>
      <c r="AF16" s="23">
        <f t="shared" si="9"/>
        <v>-31040.163667390003</v>
      </c>
      <c r="AG16" s="23">
        <f t="shared" si="10"/>
        <v>-32114.23437029</v>
      </c>
    </row>
    <row r="17" spans="1:33" x14ac:dyDescent="0.25">
      <c r="A17" s="11" t="s">
        <v>13</v>
      </c>
      <c r="B17" s="14">
        <v>15834.829834590006</v>
      </c>
      <c r="C17" s="14">
        <v>12197.768420060002</v>
      </c>
      <c r="D17" s="14">
        <v>15907.731828519984</v>
      </c>
      <c r="E17" s="14">
        <v>18395.081749089983</v>
      </c>
      <c r="F17" s="14">
        <v>19498.981969299988</v>
      </c>
      <c r="G17" s="14">
        <v>20655.164672339979</v>
      </c>
      <c r="H17" s="14">
        <v>21619.811335629987</v>
      </c>
      <c r="I17" s="14">
        <v>21258.37494143056</v>
      </c>
      <c r="J17" s="14">
        <v>21652.326873612496</v>
      </c>
      <c r="K17" s="14">
        <v>22528.60259129075</v>
      </c>
      <c r="X17" s="23">
        <f t="shared" si="1"/>
        <v>-15834.829834590006</v>
      </c>
      <c r="Y17" s="23">
        <f t="shared" si="2"/>
        <v>-12197.768420060002</v>
      </c>
      <c r="Z17" s="23">
        <f t="shared" si="3"/>
        <v>-15907.731828519984</v>
      </c>
      <c r="AA17" s="23">
        <f t="shared" si="4"/>
        <v>-18395.081749089983</v>
      </c>
      <c r="AB17" s="23">
        <f t="shared" si="5"/>
        <v>-19498.981969299988</v>
      </c>
      <c r="AC17" s="23">
        <f t="shared" si="6"/>
        <v>-20655.164672339979</v>
      </c>
      <c r="AD17" s="23">
        <f t="shared" si="7"/>
        <v>-21619.811335629987</v>
      </c>
      <c r="AE17" s="23">
        <f t="shared" si="8"/>
        <v>-21258.37494143056</v>
      </c>
      <c r="AF17" s="23">
        <f t="shared" si="9"/>
        <v>-21652.326873612496</v>
      </c>
      <c r="AG17" s="23">
        <f t="shared" si="10"/>
        <v>-22528.60259129075</v>
      </c>
    </row>
    <row r="18" spans="1:33" x14ac:dyDescent="0.25">
      <c r="A18" s="11" t="s">
        <v>14</v>
      </c>
      <c r="B18" s="14">
        <v>3459.425113133474</v>
      </c>
      <c r="C18" s="14">
        <v>4144.9713703260768</v>
      </c>
      <c r="D18" s="14">
        <v>4668.4183157700008</v>
      </c>
      <c r="E18" s="14">
        <v>4718.2831932899999</v>
      </c>
      <c r="F18" s="14">
        <v>4917.7567152000001</v>
      </c>
      <c r="G18" s="14">
        <v>5479.7645427300004</v>
      </c>
      <c r="H18" s="14">
        <v>5134.7423515800001</v>
      </c>
      <c r="I18" s="14">
        <v>5494.6930043702414</v>
      </c>
      <c r="J18" s="14">
        <v>5901.5953151326357</v>
      </c>
      <c r="K18" s="14">
        <v>6328.5386260917512</v>
      </c>
      <c r="X18" s="23">
        <f t="shared" si="1"/>
        <v>-3459.425113133474</v>
      </c>
      <c r="Y18" s="23">
        <f t="shared" si="2"/>
        <v>-4144.9713703260768</v>
      </c>
      <c r="Z18" s="23">
        <f t="shared" si="3"/>
        <v>-4668.4183157700008</v>
      </c>
      <c r="AA18" s="23">
        <f t="shared" si="4"/>
        <v>-4718.2831932899999</v>
      </c>
      <c r="AB18" s="23">
        <f t="shared" si="5"/>
        <v>-4917.7567152000001</v>
      </c>
      <c r="AC18" s="23">
        <f t="shared" si="6"/>
        <v>-5479.7645427300004</v>
      </c>
      <c r="AD18" s="23">
        <f t="shared" si="7"/>
        <v>-5134.7423515800001</v>
      </c>
      <c r="AE18" s="23">
        <f t="shared" si="8"/>
        <v>-5494.6930043702414</v>
      </c>
      <c r="AF18" s="23">
        <f t="shared" si="9"/>
        <v>-5901.5953151326357</v>
      </c>
      <c r="AG18" s="23">
        <f t="shared" si="10"/>
        <v>-6328.5386260917512</v>
      </c>
    </row>
    <row r="19" spans="1:33" x14ac:dyDescent="0.25">
      <c r="A19" s="11" t="s">
        <v>15</v>
      </c>
      <c r="B19" s="14">
        <v>1456.84823908</v>
      </c>
      <c r="C19" s="14">
        <v>2255.22606133</v>
      </c>
      <c r="D19" s="14">
        <v>2410.47803995</v>
      </c>
      <c r="E19" s="14">
        <v>2231.0387477949998</v>
      </c>
      <c r="F19" s="14">
        <v>2148.6239629500001</v>
      </c>
      <c r="G19" s="14">
        <v>2501.1059311099998</v>
      </c>
      <c r="H19" s="14">
        <v>2041.1330929800001</v>
      </c>
      <c r="I19" s="14">
        <v>2210.21971893</v>
      </c>
      <c r="J19" s="14">
        <v>2422.9091109500005</v>
      </c>
      <c r="K19" s="14">
        <v>2604.0594589905768</v>
      </c>
      <c r="X19" s="23">
        <f t="shared" si="1"/>
        <v>-1456.84823908</v>
      </c>
      <c r="Y19" s="23">
        <f t="shared" si="2"/>
        <v>-2255.22606133</v>
      </c>
      <c r="Z19" s="23">
        <f t="shared" si="3"/>
        <v>-2410.47803995</v>
      </c>
      <c r="AA19" s="23">
        <f t="shared" si="4"/>
        <v>-2231.0387477949998</v>
      </c>
      <c r="AB19" s="23">
        <f t="shared" si="5"/>
        <v>-2148.6239629500001</v>
      </c>
      <c r="AC19" s="23">
        <f t="shared" si="6"/>
        <v>-2501.1059311099998</v>
      </c>
      <c r="AD19" s="23">
        <f t="shared" si="7"/>
        <v>-2041.1330929800001</v>
      </c>
      <c r="AE19" s="23">
        <f t="shared" si="8"/>
        <v>-2210.21971893</v>
      </c>
      <c r="AF19" s="23">
        <f t="shared" si="9"/>
        <v>-2422.9091109500005</v>
      </c>
      <c r="AG19" s="23">
        <f t="shared" si="10"/>
        <v>-2604.0594589905768</v>
      </c>
    </row>
    <row r="20" spans="1:33" x14ac:dyDescent="0.25">
      <c r="A20" s="11" t="s">
        <v>16</v>
      </c>
      <c r="B20" s="14">
        <v>2002.5768740534741</v>
      </c>
      <c r="C20" s="14">
        <v>1889.7453089960768</v>
      </c>
      <c r="D20" s="14">
        <v>2257.9402758200004</v>
      </c>
      <c r="E20" s="14">
        <v>2487.244445495</v>
      </c>
      <c r="F20" s="14">
        <v>2769.1327522500001</v>
      </c>
      <c r="G20" s="14">
        <v>2978.6586116200006</v>
      </c>
      <c r="H20" s="14">
        <v>3093.6092586</v>
      </c>
      <c r="I20" s="14">
        <v>3284.4732854402419</v>
      </c>
      <c r="J20" s="14">
        <v>3478.6862041826357</v>
      </c>
      <c r="K20" s="14">
        <v>3724.479167101174</v>
      </c>
      <c r="X20" s="23">
        <f t="shared" si="1"/>
        <v>-2002.5768740534741</v>
      </c>
      <c r="Y20" s="23">
        <f t="shared" si="2"/>
        <v>-1889.7453089960768</v>
      </c>
      <c r="Z20" s="23">
        <f t="shared" si="3"/>
        <v>-2257.9402758200004</v>
      </c>
      <c r="AA20" s="23">
        <f t="shared" si="4"/>
        <v>-2487.244445495</v>
      </c>
      <c r="AB20" s="23">
        <f t="shared" si="5"/>
        <v>-2769.1327522500001</v>
      </c>
      <c r="AC20" s="23">
        <f t="shared" si="6"/>
        <v>-2978.6586116200006</v>
      </c>
      <c r="AD20" s="23">
        <f t="shared" si="7"/>
        <v>-3093.6092586</v>
      </c>
      <c r="AE20" s="23">
        <f t="shared" si="8"/>
        <v>-3284.4732854402419</v>
      </c>
      <c r="AF20" s="23">
        <f t="shared" si="9"/>
        <v>-3478.6862041826357</v>
      </c>
      <c r="AG20" s="23">
        <f t="shared" si="10"/>
        <v>-3724.479167101174</v>
      </c>
    </row>
    <row r="21" spans="1:33" x14ac:dyDescent="0.25">
      <c r="A21" s="11" t="s">
        <v>17</v>
      </c>
      <c r="B21" s="14">
        <v>5770.1810781999993</v>
      </c>
      <c r="C21" s="14">
        <v>5724.601319110001</v>
      </c>
      <c r="D21" s="14">
        <v>6097.9934626700006</v>
      </c>
      <c r="E21" s="14">
        <v>6817.7156576099997</v>
      </c>
      <c r="F21" s="14">
        <v>8919.7141970199991</v>
      </c>
      <c r="G21" s="14">
        <v>11363.349036199999</v>
      </c>
      <c r="H21" s="14">
        <v>10923.522529559999</v>
      </c>
      <c r="I21" s="14">
        <v>10782.208425045577</v>
      </c>
      <c r="J21" s="14">
        <v>11163.446071888735</v>
      </c>
      <c r="K21" s="14">
        <v>11509.450181327236</v>
      </c>
      <c r="X21" s="23">
        <f t="shared" si="1"/>
        <v>-5770.1810781999993</v>
      </c>
      <c r="Y21" s="23">
        <f t="shared" si="2"/>
        <v>-5724.601319110001</v>
      </c>
      <c r="Z21" s="23">
        <f t="shared" si="3"/>
        <v>-6097.9934626700006</v>
      </c>
      <c r="AA21" s="23">
        <f t="shared" si="4"/>
        <v>-6817.7156576099997</v>
      </c>
      <c r="AB21" s="23">
        <f t="shared" si="5"/>
        <v>-8919.7141970199991</v>
      </c>
      <c r="AC21" s="23">
        <f t="shared" si="6"/>
        <v>-11363.349036199999</v>
      </c>
      <c r="AD21" s="23">
        <f t="shared" si="7"/>
        <v>-10923.522529559999</v>
      </c>
      <c r="AE21" s="23">
        <f t="shared" si="8"/>
        <v>-10782.208425045577</v>
      </c>
      <c r="AF21" s="23">
        <f t="shared" si="9"/>
        <v>-11163.446071888735</v>
      </c>
      <c r="AG21" s="23">
        <f t="shared" si="10"/>
        <v>-11509.450181327236</v>
      </c>
    </row>
    <row r="22" spans="1:33" x14ac:dyDescent="0.25">
      <c r="A22" s="16" t="s">
        <v>29</v>
      </c>
      <c r="B22" s="14">
        <v>1760.7544816100003</v>
      </c>
      <c r="C22" s="14">
        <v>1721.7276903200004</v>
      </c>
      <c r="D22" s="14">
        <v>1787.60039345</v>
      </c>
      <c r="E22" s="14">
        <v>2292.5273859699992</v>
      </c>
      <c r="F22" s="14">
        <v>2439.3374494499999</v>
      </c>
      <c r="G22" s="14">
        <v>2776.18451667</v>
      </c>
      <c r="H22" s="14">
        <v>3513.3516894399995</v>
      </c>
      <c r="I22" s="14">
        <v>3697.1760539300003</v>
      </c>
      <c r="J22" s="14">
        <v>4300.3710693100002</v>
      </c>
      <c r="K22" s="14">
        <v>4584.9378384400006</v>
      </c>
      <c r="X22" s="23">
        <f t="shared" si="1"/>
        <v>-1760.7544816100003</v>
      </c>
      <c r="Y22" s="23">
        <f t="shared" si="2"/>
        <v>-1721.7276903200004</v>
      </c>
      <c r="Z22" s="23">
        <f t="shared" si="3"/>
        <v>-1787.60039345</v>
      </c>
      <c r="AA22" s="23">
        <f t="shared" si="4"/>
        <v>-2292.5273859699992</v>
      </c>
      <c r="AB22" s="23">
        <f t="shared" si="5"/>
        <v>-2439.3374494499999</v>
      </c>
      <c r="AC22" s="23">
        <f t="shared" si="6"/>
        <v>-2776.18451667</v>
      </c>
      <c r="AD22" s="23">
        <f t="shared" si="7"/>
        <v>-3513.3516894399995</v>
      </c>
      <c r="AE22" s="23">
        <f t="shared" si="8"/>
        <v>-3697.1760539300003</v>
      </c>
      <c r="AF22" s="23">
        <f t="shared" si="9"/>
        <v>-4300.3710693100002</v>
      </c>
      <c r="AG22" s="23">
        <f t="shared" si="10"/>
        <v>-4584.9378384400006</v>
      </c>
    </row>
    <row r="23" spans="1:33" x14ac:dyDescent="0.25">
      <c r="A23" s="16" t="s">
        <v>30</v>
      </c>
      <c r="B23" s="14">
        <v>1138.1351533400002</v>
      </c>
      <c r="C23" s="14">
        <v>968.03870472999984</v>
      </c>
      <c r="D23" s="14">
        <v>944.14489632000004</v>
      </c>
      <c r="E23" s="14">
        <v>395.48440997000012</v>
      </c>
      <c r="F23" s="14">
        <v>126.10904950000003</v>
      </c>
      <c r="G23" s="14">
        <v>134.1252863</v>
      </c>
      <c r="H23" s="14">
        <v>152.69463579000001</v>
      </c>
      <c r="I23" s="14">
        <v>160.77394811999997</v>
      </c>
      <c r="J23" s="14">
        <v>168.42672084999998</v>
      </c>
      <c r="K23" s="14">
        <v>175.39356896999999</v>
      </c>
      <c r="X23" s="23">
        <f t="shared" si="1"/>
        <v>-1138.1351533400002</v>
      </c>
      <c r="Y23" s="23">
        <f t="shared" si="2"/>
        <v>-968.03870472999984</v>
      </c>
      <c r="Z23" s="23">
        <f t="shared" si="3"/>
        <v>-944.14489632000004</v>
      </c>
      <c r="AA23" s="23">
        <f t="shared" si="4"/>
        <v>-395.48440997000012</v>
      </c>
      <c r="AB23" s="23">
        <f t="shared" si="5"/>
        <v>-126.10904950000003</v>
      </c>
      <c r="AC23" s="23">
        <f t="shared" si="6"/>
        <v>-134.1252863</v>
      </c>
      <c r="AD23" s="23">
        <f t="shared" si="7"/>
        <v>-152.69463579000001</v>
      </c>
      <c r="AE23" s="23">
        <f t="shared" si="8"/>
        <v>-160.77394811999997</v>
      </c>
      <c r="AF23" s="23">
        <f t="shared" si="9"/>
        <v>-168.42672084999998</v>
      </c>
      <c r="AG23" s="23">
        <f t="shared" si="10"/>
        <v>-175.39356896999999</v>
      </c>
    </row>
    <row r="24" spans="1:33" x14ac:dyDescent="0.25">
      <c r="A24" s="15" t="s">
        <v>18</v>
      </c>
      <c r="B24" s="14">
        <v>515.05732750000004</v>
      </c>
      <c r="C24" s="14">
        <v>735.26073504999999</v>
      </c>
      <c r="D24" s="14">
        <v>714.20545597000012</v>
      </c>
      <c r="E24" s="14">
        <v>708.65023772999984</v>
      </c>
      <c r="F24" s="14">
        <v>856.53326413000013</v>
      </c>
      <c r="G24" s="14">
        <v>892.8850025800001</v>
      </c>
      <c r="H24" s="14">
        <v>814.23464266000008</v>
      </c>
      <c r="I24" s="14">
        <v>921.66870423000023</v>
      </c>
      <c r="J24" s="14">
        <v>1067.7955472600001</v>
      </c>
      <c r="K24" s="14">
        <v>1108.71561557</v>
      </c>
      <c r="X24" s="23">
        <f t="shared" si="1"/>
        <v>-515.05732750000004</v>
      </c>
      <c r="Y24" s="23">
        <f t="shared" si="2"/>
        <v>-735.26073504999999</v>
      </c>
      <c r="Z24" s="23">
        <f t="shared" si="3"/>
        <v>-714.20545597000012</v>
      </c>
      <c r="AA24" s="23">
        <f t="shared" si="4"/>
        <v>-708.65023772999984</v>
      </c>
      <c r="AB24" s="23">
        <f t="shared" si="5"/>
        <v>-856.53326413000013</v>
      </c>
      <c r="AC24" s="23">
        <f t="shared" si="6"/>
        <v>-892.8850025800001</v>
      </c>
      <c r="AD24" s="23">
        <f t="shared" si="7"/>
        <v>-814.23464266000008</v>
      </c>
      <c r="AE24" s="23">
        <f t="shared" si="8"/>
        <v>-921.66870423000023</v>
      </c>
      <c r="AF24" s="23">
        <f t="shared" si="9"/>
        <v>-1067.7955472600001</v>
      </c>
      <c r="AG24" s="23">
        <f t="shared" si="10"/>
        <v>-1108.71561557</v>
      </c>
    </row>
    <row r="25" spans="1:33" x14ac:dyDescent="0.25">
      <c r="A25" s="16" t="s">
        <v>19</v>
      </c>
      <c r="B25" s="14">
        <v>0</v>
      </c>
      <c r="C25" s="14">
        <v>0</v>
      </c>
      <c r="D25" s="14">
        <v>0</v>
      </c>
      <c r="E25" s="14">
        <v>58.660562999999996</v>
      </c>
      <c r="F25" s="14">
        <v>441.65531900000008</v>
      </c>
      <c r="G25" s="14">
        <v>336.98445797999995</v>
      </c>
      <c r="H25" s="14">
        <v>372.45226499</v>
      </c>
      <c r="I25" s="14">
        <v>208.17586499999999</v>
      </c>
      <c r="J25" s="14">
        <v>236.42910516000001</v>
      </c>
      <c r="K25" s="14">
        <v>638.01203592000002</v>
      </c>
      <c r="X25" s="23">
        <f t="shared" si="1"/>
        <v>0</v>
      </c>
      <c r="Y25" s="23">
        <f t="shared" si="2"/>
        <v>0</v>
      </c>
      <c r="Z25" s="23">
        <f t="shared" si="3"/>
        <v>0</v>
      </c>
      <c r="AA25" s="23">
        <f t="shared" si="4"/>
        <v>-58.660562999999996</v>
      </c>
      <c r="AB25" s="23">
        <f t="shared" si="5"/>
        <v>-441.65531900000008</v>
      </c>
      <c r="AC25" s="23">
        <f t="shared" si="6"/>
        <v>-336.98445797999995</v>
      </c>
      <c r="AD25" s="23">
        <f t="shared" si="7"/>
        <v>-372.45226499</v>
      </c>
      <c r="AE25" s="23">
        <f t="shared" si="8"/>
        <v>-208.17586499999999</v>
      </c>
      <c r="AF25" s="23">
        <f t="shared" si="9"/>
        <v>-236.42910516000001</v>
      </c>
      <c r="AG25" s="23">
        <f t="shared" si="10"/>
        <v>-638.01203592000002</v>
      </c>
    </row>
    <row r="26" spans="1:33" x14ac:dyDescent="0.25">
      <c r="A26" s="16" t="s">
        <v>20</v>
      </c>
      <c r="B26" s="14">
        <v>2356.2341157499986</v>
      </c>
      <c r="C26" s="14">
        <v>2299.5741890100007</v>
      </c>
      <c r="D26" s="14">
        <v>2652.042716930001</v>
      </c>
      <c r="E26" s="14">
        <v>3362.3930609400004</v>
      </c>
      <c r="F26" s="14">
        <v>5056.0791149399984</v>
      </c>
      <c r="G26" s="14">
        <v>7223.1697726699977</v>
      </c>
      <c r="H26" s="14">
        <v>6070.78929668</v>
      </c>
      <c r="I26" s="14">
        <v>5794.4138537655772</v>
      </c>
      <c r="J26" s="14">
        <v>5390.4236293087351</v>
      </c>
      <c r="K26" s="14">
        <v>5002.3911224272351</v>
      </c>
      <c r="X26" s="23">
        <f t="shared" si="1"/>
        <v>-2356.2341157499986</v>
      </c>
      <c r="Y26" s="23">
        <f t="shared" si="2"/>
        <v>-2299.5741890100007</v>
      </c>
      <c r="Z26" s="23">
        <f t="shared" si="3"/>
        <v>-2652.042716930001</v>
      </c>
      <c r="AA26" s="23">
        <f t="shared" si="4"/>
        <v>-3362.3930609400004</v>
      </c>
      <c r="AB26" s="23">
        <f t="shared" si="5"/>
        <v>-5056.0791149399984</v>
      </c>
      <c r="AC26" s="23">
        <f t="shared" si="6"/>
        <v>-7223.1697726699977</v>
      </c>
      <c r="AD26" s="23">
        <f t="shared" si="7"/>
        <v>-6070.78929668</v>
      </c>
      <c r="AE26" s="23">
        <f t="shared" si="8"/>
        <v>-5794.4138537655772</v>
      </c>
      <c r="AF26" s="23">
        <f t="shared" si="9"/>
        <v>-5390.4236293087351</v>
      </c>
      <c r="AG26" s="23">
        <f t="shared" si="10"/>
        <v>-5002.3911224272351</v>
      </c>
    </row>
    <row r="27" spans="1:33" x14ac:dyDescent="0.25">
      <c r="A27" s="11" t="s">
        <v>21</v>
      </c>
      <c r="B27" s="14">
        <v>-7183.7256780354001</v>
      </c>
      <c r="C27" s="14">
        <v>-7337.1339329602006</v>
      </c>
      <c r="D27" s="14">
        <v>-7946.8609869854008</v>
      </c>
      <c r="E27" s="14">
        <v>-9702.7014407112001</v>
      </c>
      <c r="F27" s="14">
        <v>-10586.4631717256</v>
      </c>
      <c r="G27" s="14">
        <v>-11263.8827274588</v>
      </c>
      <c r="H27" s="14">
        <v>-10708.0494503603</v>
      </c>
      <c r="I27" s="14">
        <v>-11676.486171980005</v>
      </c>
      <c r="J27" s="14">
        <v>-16356.363782232</v>
      </c>
      <c r="K27" s="14">
        <v>-17208.853988059996</v>
      </c>
      <c r="X27" s="23">
        <f t="shared" si="1"/>
        <v>7183.7256780354001</v>
      </c>
      <c r="Y27" s="23">
        <f t="shared" si="2"/>
        <v>7337.1339329602006</v>
      </c>
      <c r="Z27" s="23">
        <f t="shared" si="3"/>
        <v>7946.8609869854008</v>
      </c>
      <c r="AA27" s="23">
        <f t="shared" si="4"/>
        <v>9702.7014407112001</v>
      </c>
      <c r="AB27" s="23">
        <f t="shared" si="5"/>
        <v>10586.4631717256</v>
      </c>
      <c r="AC27" s="23">
        <f t="shared" si="6"/>
        <v>11263.8827274588</v>
      </c>
      <c r="AD27" s="23">
        <f t="shared" si="7"/>
        <v>10708.0494503603</v>
      </c>
      <c r="AE27" s="23">
        <f t="shared" si="8"/>
        <v>11676.486171980005</v>
      </c>
      <c r="AF27" s="23">
        <f t="shared" si="9"/>
        <v>16356.363782232</v>
      </c>
      <c r="AG27" s="23">
        <f t="shared" si="10"/>
        <v>17208.853988059996</v>
      </c>
    </row>
    <row r="28" spans="1:33" x14ac:dyDescent="0.25">
      <c r="A28" s="11"/>
      <c r="B28" s="14"/>
      <c r="C28" s="14"/>
      <c r="D28" s="14"/>
      <c r="E28" s="14"/>
      <c r="F28" s="14"/>
      <c r="G28" s="14"/>
      <c r="H28" s="14"/>
      <c r="I28" s="14"/>
      <c r="J28" s="14"/>
      <c r="K28" s="14"/>
      <c r="X28" s="23">
        <f t="shared" si="1"/>
        <v>0</v>
      </c>
      <c r="Y28" s="23">
        <f t="shared" si="2"/>
        <v>0</v>
      </c>
      <c r="Z28" s="23">
        <f t="shared" si="3"/>
        <v>0</v>
      </c>
      <c r="AA28" s="23">
        <f t="shared" si="4"/>
        <v>0</v>
      </c>
      <c r="AB28" s="23">
        <f t="shared" si="5"/>
        <v>0</v>
      </c>
      <c r="AC28" s="23">
        <f t="shared" si="6"/>
        <v>0</v>
      </c>
      <c r="AD28" s="23">
        <f t="shared" si="7"/>
        <v>0</v>
      </c>
      <c r="AE28" s="23">
        <f t="shared" si="8"/>
        <v>0</v>
      </c>
      <c r="AF28" s="23">
        <f t="shared" si="9"/>
        <v>0</v>
      </c>
      <c r="AG28" s="23">
        <f t="shared" si="10"/>
        <v>0</v>
      </c>
    </row>
    <row r="29" spans="1:33" x14ac:dyDescent="0.25">
      <c r="A29" s="6" t="s">
        <v>22</v>
      </c>
      <c r="B29" s="13">
        <v>18966.289441591343</v>
      </c>
      <c r="C29" s="13">
        <v>18488.433506018264</v>
      </c>
      <c r="D29" s="13">
        <v>21358.194926189506</v>
      </c>
      <c r="E29" s="13">
        <v>25032.980514640778</v>
      </c>
      <c r="F29" s="13">
        <v>27549.838544617567</v>
      </c>
      <c r="G29" s="13">
        <v>29223.783774308264</v>
      </c>
      <c r="H29" s="13">
        <v>30275.331817504404</v>
      </c>
      <c r="I29" s="13">
        <v>30162.574129902252</v>
      </c>
      <c r="J29" s="13">
        <v>30274.763342256469</v>
      </c>
      <c r="K29" s="13">
        <v>32971.339918090795</v>
      </c>
      <c r="X29" s="23">
        <f t="shared" si="1"/>
        <v>-18966.289441591343</v>
      </c>
      <c r="Y29" s="23">
        <f t="shared" si="2"/>
        <v>-18488.433506018264</v>
      </c>
      <c r="Z29" s="23">
        <f t="shared" si="3"/>
        <v>-21358.194926189506</v>
      </c>
      <c r="AA29" s="23">
        <f t="shared" si="4"/>
        <v>-25032.980514640778</v>
      </c>
      <c r="AB29" s="23">
        <f t="shared" si="5"/>
        <v>-27549.838544617567</v>
      </c>
      <c r="AC29" s="23">
        <f t="shared" si="6"/>
        <v>-29223.783774308264</v>
      </c>
      <c r="AD29" s="23">
        <f t="shared" si="7"/>
        <v>-30275.331817504404</v>
      </c>
      <c r="AE29" s="23">
        <f t="shared" si="8"/>
        <v>-30162.574129902252</v>
      </c>
      <c r="AF29" s="23">
        <f t="shared" si="9"/>
        <v>-30274.763342256469</v>
      </c>
      <c r="AG29" s="23">
        <f t="shared" si="10"/>
        <v>-32971.339918090795</v>
      </c>
    </row>
    <row r="30" spans="1:33" x14ac:dyDescent="0.25">
      <c r="A30" s="11" t="s">
        <v>23</v>
      </c>
      <c r="B30" s="14">
        <v>6728.0822551942747</v>
      </c>
      <c r="C30" s="14">
        <v>7217.6364478457399</v>
      </c>
      <c r="D30" s="14">
        <v>7966.6904447485558</v>
      </c>
      <c r="E30" s="14">
        <v>9070.9673886152868</v>
      </c>
      <c r="F30" s="14">
        <v>10280.77958724854</v>
      </c>
      <c r="G30" s="14">
        <v>11493.377669027101</v>
      </c>
      <c r="H30" s="14">
        <v>12512.90428479209</v>
      </c>
      <c r="I30" s="14">
        <v>13892.568349354198</v>
      </c>
      <c r="J30" s="14">
        <v>14489.334331569287</v>
      </c>
      <c r="K30" s="14">
        <v>14769.632935449094</v>
      </c>
      <c r="X30" s="23">
        <f t="shared" si="1"/>
        <v>-6728.0822551942747</v>
      </c>
      <c r="Y30" s="23">
        <f t="shared" si="2"/>
        <v>-7217.6364478457399</v>
      </c>
      <c r="Z30" s="23">
        <f t="shared" si="3"/>
        <v>-7966.6904447485558</v>
      </c>
      <c r="AA30" s="23">
        <f t="shared" si="4"/>
        <v>-9070.9673886152868</v>
      </c>
      <c r="AB30" s="23">
        <f t="shared" si="5"/>
        <v>-10280.77958724854</v>
      </c>
      <c r="AC30" s="23">
        <f t="shared" si="6"/>
        <v>-11493.377669027101</v>
      </c>
      <c r="AD30" s="23">
        <f t="shared" si="7"/>
        <v>-12512.90428479209</v>
      </c>
      <c r="AE30" s="23">
        <f t="shared" si="8"/>
        <v>-13892.568349354198</v>
      </c>
      <c r="AF30" s="23">
        <f t="shared" si="9"/>
        <v>-14489.334331569287</v>
      </c>
      <c r="AG30" s="23">
        <f t="shared" si="10"/>
        <v>-14769.632935449094</v>
      </c>
    </row>
    <row r="31" spans="1:33" x14ac:dyDescent="0.25">
      <c r="A31" s="11" t="s">
        <v>24</v>
      </c>
      <c r="B31" s="14">
        <v>2458.8244318368997</v>
      </c>
      <c r="C31" s="14">
        <v>1597.2522414945265</v>
      </c>
      <c r="D31" s="14">
        <v>2522.7844907575</v>
      </c>
      <c r="E31" s="14">
        <v>3755.7388534819002</v>
      </c>
      <c r="F31" s="14">
        <v>2849.8385822331647</v>
      </c>
      <c r="G31" s="14">
        <v>2874.7692112231239</v>
      </c>
      <c r="H31" s="14">
        <v>2696.2415118454264</v>
      </c>
      <c r="I31" s="14">
        <v>1663.0059508035802</v>
      </c>
      <c r="J31" s="14">
        <v>1736.9990956922002</v>
      </c>
      <c r="K31" s="14">
        <v>2485.6037638967746</v>
      </c>
      <c r="X31" s="23">
        <f t="shared" si="1"/>
        <v>-2458.8244318368997</v>
      </c>
      <c r="Y31" s="23">
        <f t="shared" si="2"/>
        <v>-1597.2522414945265</v>
      </c>
      <c r="Z31" s="23">
        <f t="shared" si="3"/>
        <v>-2522.7844907575</v>
      </c>
      <c r="AA31" s="23">
        <f t="shared" si="4"/>
        <v>-3755.7388534819002</v>
      </c>
      <c r="AB31" s="23">
        <f t="shared" si="5"/>
        <v>-2849.8385822331647</v>
      </c>
      <c r="AC31" s="23">
        <f t="shared" si="6"/>
        <v>-2874.7692112231239</v>
      </c>
      <c r="AD31" s="23">
        <f t="shared" si="7"/>
        <v>-2696.2415118454264</v>
      </c>
      <c r="AE31" s="23">
        <f t="shared" si="8"/>
        <v>-1663.0059508035802</v>
      </c>
      <c r="AF31" s="23">
        <f t="shared" si="9"/>
        <v>-1736.9990956922002</v>
      </c>
      <c r="AG31" s="23">
        <f t="shared" si="10"/>
        <v>-2485.6037638967746</v>
      </c>
    </row>
    <row r="32" spans="1:33" x14ac:dyDescent="0.25">
      <c r="A32" s="11" t="s">
        <v>31</v>
      </c>
      <c r="B32" s="14">
        <v>1633.2976363399998</v>
      </c>
      <c r="C32" s="14">
        <v>1240.85292033</v>
      </c>
      <c r="D32" s="14">
        <v>1839.7190807799998</v>
      </c>
      <c r="E32" s="14">
        <v>2672.7332830999999</v>
      </c>
      <c r="F32" s="14">
        <v>2909.52097641</v>
      </c>
      <c r="G32" s="14">
        <v>3005.39731317</v>
      </c>
      <c r="H32" s="14">
        <v>2894.50302302</v>
      </c>
      <c r="I32" s="14">
        <v>1622.0905129600001</v>
      </c>
      <c r="J32" s="14">
        <v>1290.9082450599999</v>
      </c>
      <c r="K32" s="14">
        <v>1533.2090513599999</v>
      </c>
      <c r="X32" s="23">
        <f t="shared" si="1"/>
        <v>-1633.2976363399998</v>
      </c>
      <c r="Y32" s="23">
        <f t="shared" si="2"/>
        <v>-1240.85292033</v>
      </c>
      <c r="Z32" s="23">
        <f t="shared" si="3"/>
        <v>-1839.7190807799998</v>
      </c>
      <c r="AA32" s="23">
        <f t="shared" si="4"/>
        <v>-2672.7332830999999</v>
      </c>
      <c r="AB32" s="23">
        <f t="shared" si="5"/>
        <v>-2909.52097641</v>
      </c>
      <c r="AC32" s="23">
        <f t="shared" si="6"/>
        <v>-3005.39731317</v>
      </c>
      <c r="AD32" s="23">
        <f t="shared" si="7"/>
        <v>-2894.50302302</v>
      </c>
      <c r="AE32" s="23">
        <f t="shared" si="8"/>
        <v>-1622.0905129600001</v>
      </c>
      <c r="AF32" s="23">
        <f t="shared" si="9"/>
        <v>-1290.9082450599999</v>
      </c>
      <c r="AG32" s="23">
        <f t="shared" si="10"/>
        <v>-1533.2090513599999</v>
      </c>
    </row>
    <row r="33" spans="1:33" x14ac:dyDescent="0.25">
      <c r="A33" s="11" t="s">
        <v>25</v>
      </c>
      <c r="B33" s="14">
        <v>8146.0851182201704</v>
      </c>
      <c r="C33" s="14">
        <v>8432.6918963479966</v>
      </c>
      <c r="D33" s="14">
        <v>9029.0009099034487</v>
      </c>
      <c r="E33" s="14">
        <v>9533.5409894435907</v>
      </c>
      <c r="F33" s="14">
        <v>11509.699398725863</v>
      </c>
      <c r="G33" s="14">
        <v>11850.239580888041</v>
      </c>
      <c r="H33" s="14">
        <v>12171.682997846889</v>
      </c>
      <c r="I33" s="14">
        <v>12984.909316784473</v>
      </c>
      <c r="J33" s="14">
        <v>12757.52166993498</v>
      </c>
      <c r="K33" s="14">
        <v>14182.894167384926</v>
      </c>
      <c r="X33" s="23">
        <f t="shared" si="1"/>
        <v>-8146.0851182201704</v>
      </c>
      <c r="Y33" s="23">
        <f t="shared" si="2"/>
        <v>-8432.6918963479966</v>
      </c>
      <c r="Z33" s="23">
        <f t="shared" si="3"/>
        <v>-9029.0009099034487</v>
      </c>
      <c r="AA33" s="23">
        <f t="shared" si="4"/>
        <v>-9533.5409894435907</v>
      </c>
      <c r="AB33" s="23">
        <f t="shared" si="5"/>
        <v>-11509.699398725863</v>
      </c>
      <c r="AC33" s="23">
        <f t="shared" si="6"/>
        <v>-11850.239580888041</v>
      </c>
      <c r="AD33" s="23">
        <f t="shared" si="7"/>
        <v>-12171.682997846889</v>
      </c>
      <c r="AE33" s="23">
        <f t="shared" si="8"/>
        <v>-12984.909316784473</v>
      </c>
      <c r="AF33" s="23">
        <f t="shared" si="9"/>
        <v>-12757.52166993498</v>
      </c>
      <c r="AG33" s="23">
        <f t="shared" si="10"/>
        <v>-14182.894167384926</v>
      </c>
    </row>
    <row r="34" spans="1:33" x14ac:dyDescent="0.25">
      <c r="A34" s="11"/>
      <c r="B34" s="14"/>
      <c r="C34" s="14"/>
      <c r="D34" s="14"/>
      <c r="E34" s="14"/>
      <c r="F34" s="14"/>
      <c r="G34" s="14"/>
      <c r="H34" s="14"/>
      <c r="I34" s="14"/>
      <c r="J34" s="14"/>
      <c r="K34" s="14"/>
      <c r="X34" s="23">
        <f t="shared" si="1"/>
        <v>0</v>
      </c>
      <c r="Y34" s="23">
        <f t="shared" si="2"/>
        <v>0</v>
      </c>
      <c r="Z34" s="23">
        <f t="shared" si="3"/>
        <v>0</v>
      </c>
      <c r="AA34" s="23">
        <f t="shared" si="4"/>
        <v>0</v>
      </c>
      <c r="AB34" s="23">
        <f t="shared" si="5"/>
        <v>0</v>
      </c>
      <c r="AC34" s="23">
        <f t="shared" si="6"/>
        <v>0</v>
      </c>
      <c r="AD34" s="23">
        <f t="shared" si="7"/>
        <v>0</v>
      </c>
      <c r="AE34" s="23">
        <f t="shared" si="8"/>
        <v>0</v>
      </c>
      <c r="AF34" s="23">
        <f t="shared" si="9"/>
        <v>0</v>
      </c>
      <c r="AG34" s="23">
        <f t="shared" si="10"/>
        <v>0</v>
      </c>
    </row>
    <row r="35" spans="1:33" x14ac:dyDescent="0.25">
      <c r="A35" s="24" t="s">
        <v>26</v>
      </c>
      <c r="B35" s="25">
        <v>78655.647657889422</v>
      </c>
      <c r="C35" s="25">
        <v>72379.630854474148</v>
      </c>
      <c r="D35" s="25">
        <v>87318.735267644093</v>
      </c>
      <c r="E35" s="25">
        <v>102298.50161909955</v>
      </c>
      <c r="F35" s="25">
        <v>113647.05579654196</v>
      </c>
      <c r="G35" s="25">
        <v>120840.74836079945</v>
      </c>
      <c r="H35" s="25">
        <v>127924.07943785409</v>
      </c>
      <c r="I35" s="25">
        <v>122950.94141009309</v>
      </c>
      <c r="J35" s="25">
        <v>122495.45480469262</v>
      </c>
      <c r="K35" s="25">
        <v>126446.30702764663</v>
      </c>
      <c r="X35" s="23">
        <f t="shared" si="1"/>
        <v>-78655.647657889422</v>
      </c>
      <c r="Y35" s="23">
        <f t="shared" si="2"/>
        <v>-72379.630854474148</v>
      </c>
      <c r="Z35" s="23">
        <f t="shared" si="3"/>
        <v>-87318.735267644093</v>
      </c>
      <c r="AA35" s="23">
        <f t="shared" si="4"/>
        <v>-102298.50161909955</v>
      </c>
      <c r="AB35" s="23">
        <f t="shared" si="5"/>
        <v>-113647.05579654196</v>
      </c>
      <c r="AC35" s="23">
        <f t="shared" si="6"/>
        <v>-120840.74836079945</v>
      </c>
      <c r="AD35" s="23">
        <f t="shared" si="7"/>
        <v>-127924.07943785409</v>
      </c>
      <c r="AE35" s="23">
        <f t="shared" si="8"/>
        <v>-122950.94141009309</v>
      </c>
      <c r="AF35" s="23">
        <f t="shared" si="9"/>
        <v>-122495.45480469262</v>
      </c>
      <c r="AG35" s="23">
        <f t="shared" si="10"/>
        <v>-126446.30702764663</v>
      </c>
    </row>
    <row r="36" spans="1:33" ht="15.75" thickBot="1" x14ac:dyDescent="0.3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33" x14ac:dyDescent="0.25">
      <c r="A37" s="11" t="s">
        <v>2</v>
      </c>
      <c r="B37" s="11"/>
      <c r="C37" s="12"/>
      <c r="D37" s="12"/>
      <c r="E37" s="12"/>
      <c r="F37" s="12"/>
      <c r="G37" s="12"/>
      <c r="H37" s="12"/>
      <c r="I37" s="12"/>
      <c r="J37" s="12"/>
      <c r="K37" s="12"/>
    </row>
    <row r="38" spans="1:33" x14ac:dyDescent="0.25">
      <c r="A38" s="19" t="s">
        <v>27</v>
      </c>
      <c r="B38" s="11"/>
      <c r="C38" s="12"/>
      <c r="D38" s="12"/>
      <c r="E38" s="12"/>
      <c r="F38" s="12"/>
      <c r="G38" s="20"/>
      <c r="H38" s="20"/>
      <c r="I38" s="20"/>
      <c r="J38" s="20"/>
      <c r="K38" s="20"/>
    </row>
    <row r="39" spans="1:33" x14ac:dyDescent="0.25">
      <c r="A39" s="11" t="s">
        <v>28</v>
      </c>
      <c r="B39" s="21"/>
      <c r="C39" s="21"/>
      <c r="D39" s="21"/>
      <c r="E39" s="21"/>
      <c r="F39" s="21"/>
      <c r="G39" s="20"/>
      <c r="H39" s="20"/>
      <c r="I39" s="20"/>
      <c r="J39" s="20"/>
      <c r="K39" s="20"/>
    </row>
    <row r="40" spans="1:33" x14ac:dyDescent="0.25">
      <c r="A40" s="22" t="s">
        <v>0</v>
      </c>
      <c r="B40" s="11"/>
      <c r="C40" s="12"/>
      <c r="D40" s="12"/>
      <c r="E40" s="12"/>
      <c r="F40" s="12"/>
      <c r="G40" s="20"/>
      <c r="H40" s="20"/>
      <c r="I40" s="20"/>
      <c r="J40" s="20"/>
      <c r="K40" s="2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40</vt:lpstr>
      <vt:lpstr>'Anexo 40'!Área_de_impresión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Palacios Cabrera, Alberto Gonzalo</dc:creator>
  <cp:lastModifiedBy>Romero Palomino, Jose Miguel</cp:lastModifiedBy>
  <cp:lastPrinted>2018-04-18T23:23:22Z</cp:lastPrinted>
  <dcterms:created xsi:type="dcterms:W3CDTF">2018-03-27T21:43:41Z</dcterms:created>
  <dcterms:modified xsi:type="dcterms:W3CDTF">2018-05-04T21:09:14Z</dcterms:modified>
</cp:coreProperties>
</file>