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DES SOCIALES\2021\04-Abr\30\anexos\"/>
    </mc:Choice>
  </mc:AlternateContent>
  <bookViews>
    <workbookView xWindow="0" yWindow="0" windowWidth="20490" windowHeight="7155"/>
  </bookViews>
  <sheets>
    <sheet name="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hidden="1">#REF!</definedName>
    <definedName name="___________G7" hidden="1">#REF!</definedName>
    <definedName name="__________G7" hidden="1">#REF!</definedName>
    <definedName name="_________G7" hidden="1">#REF!</definedName>
    <definedName name="________G7" hidden="1">#REF!</definedName>
    <definedName name="_______G7" hidden="1">#REF!</definedName>
    <definedName name="______G7" hidden="1">#REF!</definedName>
    <definedName name="_____G7" hidden="1">#REF!</definedName>
    <definedName name="____G7" hidden="1">#REF!</definedName>
    <definedName name="___G7" hidden="1">#REF!</definedName>
    <definedName name="__123Graph_A" hidden="1">#REF!</definedName>
    <definedName name="__123Graph_AGRAF" hidden="1">#REF!</definedName>
    <definedName name="__123Graph_B" hidden="1">[2]ipm90!#REF!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hidden="1">#REF!</definedName>
    <definedName name="_G7" hidden="1">#REF!</definedName>
    <definedName name="_Key1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hidden="1">#REF!</definedName>
    <definedName name="a" hidden="1">#REF!</definedName>
    <definedName name="abc" hidden="1">[7]ipm90!#REF!</definedName>
    <definedName name="AJUSTADOS" hidden="1">[8]HIERRO!#REF!</definedName>
    <definedName name="asas" hidden="1">{"'Hoja HTML'!$A$3:$H$58"}</definedName>
    <definedName name="asdljfbubw" hidden="1">#REF!</definedName>
    <definedName name="asDSADASD" hidden="1">#REF!</definedName>
    <definedName name="avbsf" hidden="1">#REF!</definedName>
    <definedName name="BLHPPP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8" hidden="1">#REF!</definedName>
    <definedName name="BLPH9" hidden="1">#REF!</definedName>
    <definedName name="bv" hidden="1">#REF!</definedName>
    <definedName name="cartera" hidden="1">255</definedName>
    <definedName name="d" hidden="1">#REF!</definedName>
    <definedName name="dasdsd" hidden="1">#REF!</definedName>
    <definedName name="ddadf" hidden="1">#REF!</definedName>
    <definedName name="detgrfh." hidden="1">#REF!</definedName>
    <definedName name="Dpollo" hidden="1">0</definedName>
    <definedName name="eije" hidden="1">#REF!</definedName>
    <definedName name="erywe" hidden="1">#REF!</definedName>
    <definedName name="etle" hidden="1">#REF!</definedName>
    <definedName name="fee" hidden="1">#REF!</definedName>
    <definedName name="fgjksf" hidden="1">#REF!</definedName>
    <definedName name="fhjlf" hidden="1">#REF!</definedName>
    <definedName name="gfaj" hidden="1">#REF!</definedName>
    <definedName name="graf" hidden="1">#REF!</definedName>
    <definedName name="GRAF_TO" hidden="1">{"'Hoja HTML'!$A$3:$H$58"}</definedName>
    <definedName name="Grafico22n" hidden="1">#REF!</definedName>
    <definedName name="hola" hidden="1">#REF!</definedName>
    <definedName name="HTML_CodePage" hidden="1">1252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hidden="1">#REF!</definedName>
    <definedName name="Proyectos" hidden="1">[5]COTIZAC!$D$6:$D$11</definedName>
    <definedName name="qwefqwef" hidden="1">#REF!</definedName>
    <definedName name="rin" hidden="1">[11]Hoja3!$J$368:$J$408</definedName>
    <definedName name="SORT11" hidden="1">#REF!</definedName>
    <definedName name="SVNF3" hidden="1">{"'Hoja HTML'!$A$3:$H$58"}</definedName>
    <definedName name="tornado" hidden="1">{"'Hoja HTML'!$A$3:$H$58"}</definedName>
    <definedName name="twery" hidden="1">#REF!</definedName>
    <definedName name="uiñt" hidden="1">#REF!</definedName>
    <definedName name="vvv" hidden="1">[7]ipm90!#REF!</definedName>
    <definedName name="vvvv" hidden="1">[7]ipm90!#REF!</definedName>
    <definedName name="vvvvvvvvvvvvvvvvv" hidden="1">[7]ipm90!#REF!</definedName>
    <definedName name="wefqwe" hidden="1">#REF!</definedName>
    <definedName name="weqw" hidden="1">[9]Data!#REF!</definedName>
    <definedName name="weryw" hidden="1">#REF!</definedName>
    <definedName name="wetwe" hidden="1">#REF!</definedName>
    <definedName name="wrt" hidden="1">#REF!</definedName>
    <definedName name="wrthj" hidden="1">#REF!</definedName>
    <definedName name="xxx" hidden="1">#REF!</definedName>
    <definedName name="xxxx" hidden="1">#REF!</definedName>
    <definedName name="yuklryu" hidden="1">#REF!</definedName>
    <definedName name="zazaz" hidden="1">[7]ipm90!#REF!</definedName>
    <definedName name="ZINC" hidden="1">#N/A</definedName>
    <definedName name="zz" hidden="1">[7]ipm90!#REF!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1" l="1"/>
  <c r="AE9" i="1"/>
  <c r="AF9" i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9" i="1"/>
  <c r="AE19" i="1"/>
  <c r="AF19" i="1"/>
  <c r="AD22" i="1"/>
  <c r="AE22" i="1"/>
  <c r="AF22" i="1"/>
  <c r="AD24" i="1"/>
  <c r="AE24" i="1"/>
  <c r="AF24" i="1"/>
</calcChain>
</file>

<file path=xl/sharedStrings.xml><?xml version="1.0" encoding="utf-8"?>
<sst xmlns="http://schemas.openxmlformats.org/spreadsheetml/2006/main" count="29" uniqueCount="24">
  <si>
    <t>Elaboración: Gerencia Central de Estudios Económicos.</t>
  </si>
  <si>
    <t>Fuente: Instituto Nacional de Estadística e Informática y BCRP.</t>
  </si>
  <si>
    <t>1/ Preliminar.</t>
  </si>
  <si>
    <t xml:space="preserve">     IV. PBI</t>
  </si>
  <si>
    <t xml:space="preserve">     III. Importación de bienes y servicios no financieros</t>
  </si>
  <si>
    <t xml:space="preserve">     Menos:</t>
  </si>
  <si>
    <t xml:space="preserve">     II. Exportación de bienes y servicios no financieros</t>
  </si>
  <si>
    <t xml:space="preserve">            Variación de inventarios</t>
  </si>
  <si>
    <t xml:space="preserve">              ii. Pública</t>
  </si>
  <si>
    <t xml:space="preserve">              i. Privada </t>
  </si>
  <si>
    <t xml:space="preserve">             Inversión bruta fija</t>
  </si>
  <si>
    <t xml:space="preserve">         c. Inversión bruta interna</t>
  </si>
  <si>
    <t xml:space="preserve">         b. Consumo público</t>
  </si>
  <si>
    <t xml:space="preserve">         a. Consumo privado</t>
  </si>
  <si>
    <t xml:space="preserve">     I. Demanda interna</t>
  </si>
  <si>
    <t>1/</t>
  </si>
  <si>
    <t>2011-2020</t>
  </si>
  <si>
    <t>2016-2020</t>
  </si>
  <si>
    <t>2011-2015</t>
  </si>
  <si>
    <t>Promedio anual</t>
  </si>
  <si>
    <t/>
  </si>
  <si>
    <t>(Millones de soles a precios de 2007)</t>
  </si>
  <si>
    <t>PRODUCTO BRUTO INTERNO POR TIPO DE GASTO</t>
  </si>
  <si>
    <t>ANEXO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</si>
</sst>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/>
    <xf numFmtId="0" fontId="3" fillId="2" borderId="0" xfId="1" applyFont="1" applyFill="1"/>
    <xf numFmtId="3" fontId="2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Protection="1"/>
    <xf numFmtId="164" fontId="4" fillId="2" borderId="0" xfId="1" applyNumberFormat="1" applyFont="1" applyFill="1" applyAlignment="1" applyProtection="1">
      <alignment horizontal="center"/>
    </xf>
    <xf numFmtId="165" fontId="2" fillId="2" borderId="0" xfId="1" applyNumberFormat="1" applyFont="1" applyFill="1"/>
    <xf numFmtId="164" fontId="2" fillId="2" borderId="1" xfId="1" applyNumberFormat="1" applyFont="1" applyFill="1" applyBorder="1" applyProtection="1"/>
    <xf numFmtId="3" fontId="4" fillId="2" borderId="0" xfId="1" applyNumberFormat="1" applyFont="1" applyFill="1" applyAlignment="1" applyProtection="1">
      <alignment horizontal="center"/>
    </xf>
    <xf numFmtId="3" fontId="4" fillId="2" borderId="0" xfId="1" applyNumberFormat="1" applyFont="1" applyFill="1" applyAlignment="1" applyProtection="1">
      <alignment horizontal="right"/>
    </xf>
    <xf numFmtId="164" fontId="4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center"/>
    </xf>
    <xf numFmtId="164" fontId="2" fillId="2" borderId="0" xfId="1" applyNumberFormat="1" applyFont="1" applyFill="1" applyProtection="1"/>
    <xf numFmtId="164" fontId="2" fillId="2" borderId="0" xfId="1" applyNumberFormat="1" applyFont="1" applyFill="1" applyAlignment="1" applyProtection="1">
      <alignment horizontal="center"/>
    </xf>
    <xf numFmtId="164" fontId="2" fillId="2" borderId="0" xfId="1" applyNumberFormat="1" applyFont="1" applyFill="1" applyAlignment="1" applyProtection="1">
      <alignment horizontal="right"/>
    </xf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Protection="1"/>
    <xf numFmtId="164" fontId="4" fillId="2" borderId="2" xfId="1" applyNumberFormat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2" fillId="2" borderId="3" xfId="1" applyFont="1" applyFill="1" applyBorder="1" applyProtection="1"/>
    <xf numFmtId="164" fontId="4" fillId="2" borderId="0" xfId="1" quotePrefix="1" applyNumberFormat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Continuous"/>
    </xf>
    <xf numFmtId="164" fontId="4" fillId="2" borderId="5" xfId="1" applyNumberFormat="1" applyFont="1" applyFill="1" applyBorder="1" applyAlignment="1" applyProtection="1">
      <alignment horizontal="centerContinuous"/>
    </xf>
    <xf numFmtId="0" fontId="4" fillId="2" borderId="5" xfId="1" applyFont="1" applyFill="1" applyBorder="1" applyAlignment="1" applyProtection="1">
      <alignment horizontal="centerContinuous"/>
    </xf>
    <xf numFmtId="0" fontId="2" fillId="2" borderId="5" xfId="1" applyFont="1" applyFill="1" applyBorder="1" applyProtection="1"/>
    <xf numFmtId="0" fontId="2" fillId="2" borderId="0" xfId="1" applyFont="1" applyFill="1" applyAlignment="1">
      <alignment horizontal="centerContinuous"/>
    </xf>
    <xf numFmtId="0" fontId="2" fillId="2" borderId="0" xfId="1" quotePrefix="1" applyFont="1" applyFill="1" applyAlignment="1">
      <alignment horizontal="centerContinuous"/>
    </xf>
    <xf numFmtId="0" fontId="2" fillId="2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2416\Desktop\Anexos%20tot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udios%20econ&#243;micos\SAE\SEP\construcci&#243;n\1999\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aficos\Pedidos%20abruptos\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NUARIO%202002\ANUARIO_TRADUCCION\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zoomScale="70" zoomScaleNormal="70" workbookViewId="0">
      <pane xSplit="1" ySplit="7" topLeftCell="S8" activePane="bottomRight" state="frozen"/>
      <selection pane="topRight" activeCell="B1" sqref="B1"/>
      <selection pane="bottomLeft" activeCell="A8" sqref="A8"/>
      <selection pane="bottomRight" activeCell="S14" sqref="S14"/>
    </sheetView>
  </sheetViews>
  <sheetFormatPr baseColWidth="10" defaultColWidth="11.42578125" defaultRowHeight="18" x14ac:dyDescent="0.25"/>
  <cols>
    <col min="1" max="1" width="69.42578125" style="1" customWidth="1"/>
    <col min="2" max="18" width="12.5703125" style="1" hidden="1" customWidth="1"/>
    <col min="19" max="28" width="13" style="1" customWidth="1"/>
    <col min="29" max="29" width="2.85546875" style="1" hidden="1" customWidth="1"/>
    <col min="30" max="32" width="15" style="1" hidden="1" customWidth="1"/>
    <col min="33" max="16384" width="11.42578125" style="1"/>
  </cols>
  <sheetData>
    <row r="1" spans="1:32" x14ac:dyDescent="0.2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0" t="s">
        <v>20</v>
      </c>
      <c r="AD1" s="29"/>
      <c r="AE1" s="29"/>
      <c r="AF1" s="29"/>
    </row>
    <row r="2" spans="1:32" x14ac:dyDescent="0.2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0" t="s">
        <v>20</v>
      </c>
      <c r="AD2" s="29"/>
      <c r="AE2" s="29"/>
      <c r="AF2" s="29"/>
    </row>
    <row r="3" spans="1:32" x14ac:dyDescent="0.2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0" t="s">
        <v>20</v>
      </c>
      <c r="AD3" s="29"/>
      <c r="AE3" s="29"/>
      <c r="AF3" s="29"/>
    </row>
    <row r="4" spans="1:32" ht="18.75" thickBot="1" x14ac:dyDescent="0.3">
      <c r="A4" s="19"/>
    </row>
    <row r="5" spans="1:32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6"/>
      <c r="AD5" s="25" t="s">
        <v>19</v>
      </c>
      <c r="AE5" s="25"/>
      <c r="AF5" s="25"/>
    </row>
    <row r="6" spans="1:32" x14ac:dyDescent="0.25">
      <c r="A6" s="19"/>
      <c r="B6" s="24">
        <v>1994</v>
      </c>
      <c r="C6" s="24">
        <v>1995</v>
      </c>
      <c r="D6" s="24">
        <v>1996</v>
      </c>
      <c r="E6" s="24">
        <v>1997</v>
      </c>
      <c r="F6" s="24">
        <v>1998</v>
      </c>
      <c r="G6" s="24">
        <v>1999</v>
      </c>
      <c r="H6" s="24">
        <v>2000</v>
      </c>
      <c r="I6" s="24">
        <v>2001</v>
      </c>
      <c r="J6" s="24">
        <v>2002</v>
      </c>
      <c r="K6" s="24">
        <v>2003</v>
      </c>
      <c r="L6" s="24">
        <v>2004</v>
      </c>
      <c r="M6" s="24">
        <v>2005</v>
      </c>
      <c r="N6" s="24">
        <v>2006</v>
      </c>
      <c r="O6" s="24">
        <v>2007</v>
      </c>
      <c r="P6" s="24">
        <v>2008</v>
      </c>
      <c r="Q6" s="24">
        <v>2009</v>
      </c>
      <c r="R6" s="24">
        <v>2010</v>
      </c>
      <c r="S6" s="24">
        <v>2011</v>
      </c>
      <c r="T6" s="24">
        <v>2012</v>
      </c>
      <c r="U6" s="24">
        <v>2013</v>
      </c>
      <c r="V6" s="24">
        <v>2014</v>
      </c>
      <c r="W6" s="24">
        <v>2015</v>
      </c>
      <c r="X6" s="24">
        <v>2016</v>
      </c>
      <c r="Y6" s="24">
        <v>2017</v>
      </c>
      <c r="Z6" s="24">
        <v>2018</v>
      </c>
      <c r="AA6" s="24">
        <v>2019</v>
      </c>
      <c r="AB6" s="24">
        <v>2020</v>
      </c>
      <c r="AC6" s="23"/>
      <c r="AD6" s="6" t="s">
        <v>18</v>
      </c>
      <c r="AE6" s="6" t="s">
        <v>17</v>
      </c>
      <c r="AF6" s="6" t="s">
        <v>16</v>
      </c>
    </row>
    <row r="7" spans="1:32" x14ac:dyDescent="0.2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 t="s">
        <v>15</v>
      </c>
      <c r="Z7" s="21" t="s">
        <v>15</v>
      </c>
      <c r="AA7" s="21" t="s">
        <v>15</v>
      </c>
      <c r="AB7" s="21" t="s">
        <v>15</v>
      </c>
      <c r="AC7" s="20"/>
      <c r="AD7" s="20"/>
      <c r="AE7" s="20"/>
      <c r="AF7" s="20"/>
    </row>
    <row r="8" spans="1:32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7" customFormat="1" x14ac:dyDescent="0.25">
      <c r="A9" s="11" t="s">
        <v>14</v>
      </c>
      <c r="B9" s="9">
        <v>176336.50768582697</v>
      </c>
      <c r="C9" s="9">
        <v>196188.06502524315</v>
      </c>
      <c r="D9" s="9">
        <v>198546.54914381501</v>
      </c>
      <c r="E9" s="9">
        <v>211377.62561237282</v>
      </c>
      <c r="F9" s="9">
        <v>208820.46186998818</v>
      </c>
      <c r="G9" s="9">
        <v>201141.73186831182</v>
      </c>
      <c r="H9" s="9">
        <v>204669.82701328149</v>
      </c>
      <c r="I9" s="9">
        <v>203449.14173196285</v>
      </c>
      <c r="J9" s="9">
        <v>212427.52375834042</v>
      </c>
      <c r="K9" s="9">
        <v>220146.40563370133</v>
      </c>
      <c r="L9" s="9">
        <v>226094.09349144009</v>
      </c>
      <c r="M9" s="9">
        <v>235314.54622486298</v>
      </c>
      <c r="N9" s="9">
        <v>263488.99228786246</v>
      </c>
      <c r="O9" s="9">
        <v>296927.75226061378</v>
      </c>
      <c r="P9" s="9">
        <v>336183.7708576665</v>
      </c>
      <c r="Q9" s="9">
        <v>325084.44001858693</v>
      </c>
      <c r="R9" s="9">
        <v>373069.38665930438</v>
      </c>
      <c r="S9" s="10">
        <v>401875.34561305481</v>
      </c>
      <c r="T9" s="10">
        <v>431930.76508074556</v>
      </c>
      <c r="U9" s="10">
        <v>462985.29941662954</v>
      </c>
      <c r="V9" s="10">
        <v>473274.34818311944</v>
      </c>
      <c r="W9" s="10">
        <v>485615.5085095074</v>
      </c>
      <c r="X9" s="10">
        <v>490556.64357590908</v>
      </c>
      <c r="Y9" s="10">
        <v>498081.79184559645</v>
      </c>
      <c r="Z9" s="10">
        <v>519108.06826282281</v>
      </c>
      <c r="AA9" s="10">
        <v>531144.55388169549</v>
      </c>
      <c r="AB9" s="10">
        <v>479502.64768249687</v>
      </c>
      <c r="AC9" s="6"/>
      <c r="AD9" s="6">
        <f>(W9/S9)^(1/5)*100-100</f>
        <v>3.8580673682697011</v>
      </c>
      <c r="AE9" s="6">
        <f>(AB9/X9)^(1/5)*100-100</f>
        <v>-0.45478943796221927</v>
      </c>
      <c r="AF9" s="6">
        <f>(AB9/S9)^(1/10)*100-100</f>
        <v>1.7817619221782053</v>
      </c>
    </row>
    <row r="10" spans="1:32" ht="9" customHeight="1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5"/>
      <c r="AD10" s="15"/>
      <c r="AE10" s="15"/>
      <c r="AF10" s="15"/>
    </row>
    <row r="11" spans="1:32" x14ac:dyDescent="0.25">
      <c r="A11" s="14" t="s">
        <v>13</v>
      </c>
      <c r="B11" s="13">
        <v>124432.99999999999</v>
      </c>
      <c r="C11" s="13">
        <v>136275.00000000006</v>
      </c>
      <c r="D11" s="13">
        <v>139501</v>
      </c>
      <c r="E11" s="13">
        <v>144555</v>
      </c>
      <c r="F11" s="13">
        <v>141698</v>
      </c>
      <c r="G11" s="13">
        <v>139666</v>
      </c>
      <c r="H11" s="13">
        <v>143191</v>
      </c>
      <c r="I11" s="13">
        <v>144629</v>
      </c>
      <c r="J11" s="13">
        <v>151674</v>
      </c>
      <c r="K11" s="13">
        <v>155487</v>
      </c>
      <c r="L11" s="13">
        <v>160769.00000000003</v>
      </c>
      <c r="M11" s="13">
        <v>166654</v>
      </c>
      <c r="N11" s="13">
        <v>177006</v>
      </c>
      <c r="O11" s="13">
        <v>192316</v>
      </c>
      <c r="P11" s="13">
        <v>209436.56099999999</v>
      </c>
      <c r="Q11" s="13">
        <v>215885.09053899994</v>
      </c>
      <c r="R11" s="13">
        <v>235492.02652687998</v>
      </c>
      <c r="S11" s="12">
        <v>252506.82931516555</v>
      </c>
      <c r="T11" s="12">
        <v>271304.65992051963</v>
      </c>
      <c r="U11" s="12">
        <v>286857.16181517526</v>
      </c>
      <c r="V11" s="12">
        <v>298044.67857761949</v>
      </c>
      <c r="W11" s="12">
        <v>309917.40839975834</v>
      </c>
      <c r="X11" s="12">
        <v>321383.3512179199</v>
      </c>
      <c r="Y11" s="12">
        <v>329870.42706358444</v>
      </c>
      <c r="Z11" s="12">
        <v>342541.45214123331</v>
      </c>
      <c r="AA11" s="12">
        <v>352747.01298672019</v>
      </c>
      <c r="AB11" s="12">
        <v>321945.85910958302</v>
      </c>
      <c r="AC11" s="15"/>
      <c r="AD11" s="15">
        <f>(W11/S11)^(1/5)*100-100</f>
        <v>4.1824505649038883</v>
      </c>
      <c r="AE11" s="15">
        <f>(AB11/X11)^(1/5)*100-100</f>
        <v>3.4980933900001787E-2</v>
      </c>
      <c r="AF11" s="15">
        <f>(AB11/S11)^(1/10)*100-100</f>
        <v>2.459202573563843</v>
      </c>
    </row>
    <row r="12" spans="1:32" x14ac:dyDescent="0.25">
      <c r="A12" s="14" t="s">
        <v>12</v>
      </c>
      <c r="B12" s="13">
        <v>19086.000000000004</v>
      </c>
      <c r="C12" s="13">
        <v>20708</v>
      </c>
      <c r="D12" s="13">
        <v>21619.000000000004</v>
      </c>
      <c r="E12" s="13">
        <v>23262</v>
      </c>
      <c r="F12" s="13">
        <v>23844</v>
      </c>
      <c r="G12" s="13">
        <v>24679.000000000004</v>
      </c>
      <c r="H12" s="13">
        <v>25443.999999999996</v>
      </c>
      <c r="I12" s="13">
        <v>25240</v>
      </c>
      <c r="J12" s="13">
        <v>25239.999999999996</v>
      </c>
      <c r="K12" s="13">
        <v>26224</v>
      </c>
      <c r="L12" s="13">
        <v>27298.999999999996</v>
      </c>
      <c r="M12" s="13">
        <v>29783</v>
      </c>
      <c r="N12" s="13">
        <v>32046</v>
      </c>
      <c r="O12" s="13">
        <v>33424</v>
      </c>
      <c r="P12" s="13">
        <v>35226</v>
      </c>
      <c r="Q12" s="13">
        <v>39811</v>
      </c>
      <c r="R12" s="13">
        <v>42036</v>
      </c>
      <c r="S12" s="12">
        <v>44063</v>
      </c>
      <c r="T12" s="12">
        <v>47634</v>
      </c>
      <c r="U12" s="12">
        <v>50802</v>
      </c>
      <c r="V12" s="12">
        <v>53845.101055281673</v>
      </c>
      <c r="W12" s="12">
        <v>59147.974876381588</v>
      </c>
      <c r="X12" s="12">
        <v>58793.317896236011</v>
      </c>
      <c r="Y12" s="12">
        <v>59183.449910886222</v>
      </c>
      <c r="Z12" s="12">
        <v>59408.882604532962</v>
      </c>
      <c r="AA12" s="12">
        <v>60695.076317729181</v>
      </c>
      <c r="AB12" s="12">
        <v>65186.676877898346</v>
      </c>
      <c r="AC12" s="15"/>
      <c r="AD12" s="15">
        <f>(W12/S12)^(1/5)*100-100</f>
        <v>6.0652606242067577</v>
      </c>
      <c r="AE12" s="15">
        <f>(AB12/X12)^(1/5)*100-100</f>
        <v>2.0859969764013329</v>
      </c>
      <c r="AF12" s="15">
        <f>(AB12/S12)^(1/10)*100-100</f>
        <v>3.9940466501513328</v>
      </c>
    </row>
    <row r="13" spans="1:32" x14ac:dyDescent="0.25">
      <c r="A13" s="14" t="s">
        <v>11</v>
      </c>
      <c r="B13" s="13">
        <v>32817.507685826989</v>
      </c>
      <c r="C13" s="13">
        <v>39205.065025243079</v>
      </c>
      <c r="D13" s="13">
        <v>37426.549143815027</v>
      </c>
      <c r="E13" s="13">
        <v>43560.625612372853</v>
      </c>
      <c r="F13" s="13">
        <v>43278.461869988212</v>
      </c>
      <c r="G13" s="13">
        <v>36796.731868311792</v>
      </c>
      <c r="H13" s="13">
        <v>36034.827013281501</v>
      </c>
      <c r="I13" s="13">
        <v>33580.141731962867</v>
      </c>
      <c r="J13" s="13">
        <v>35513.523758340431</v>
      </c>
      <c r="K13" s="13">
        <v>38435.405633701346</v>
      </c>
      <c r="L13" s="13">
        <v>38026.093491440079</v>
      </c>
      <c r="M13" s="13">
        <v>38877.546224862941</v>
      </c>
      <c r="N13" s="13">
        <v>54436.992287862449</v>
      </c>
      <c r="O13" s="13">
        <v>71187.752260613808</v>
      </c>
      <c r="P13" s="13">
        <v>91521.209857666574</v>
      </c>
      <c r="Q13" s="13">
        <v>69388.349479586963</v>
      </c>
      <c r="R13" s="13">
        <v>95541.360132424423</v>
      </c>
      <c r="S13" s="12">
        <v>105305.51629788923</v>
      </c>
      <c r="T13" s="12">
        <v>112992.10516022594</v>
      </c>
      <c r="U13" s="12">
        <v>125326.13760145431</v>
      </c>
      <c r="V13" s="12">
        <v>121384.56855021826</v>
      </c>
      <c r="W13" s="12">
        <v>116550.12523336748</v>
      </c>
      <c r="X13" s="12">
        <v>110379.97446175314</v>
      </c>
      <c r="Y13" s="12">
        <v>109027.91487112587</v>
      </c>
      <c r="Z13" s="12">
        <v>117157.73351705659</v>
      </c>
      <c r="AA13" s="12">
        <v>117702.46457724615</v>
      </c>
      <c r="AB13" s="12">
        <v>92370.111695015483</v>
      </c>
      <c r="AC13" s="15"/>
      <c r="AD13" s="15">
        <f>(W13/S13)^(1/5)*100-100</f>
        <v>2.049839156739182</v>
      </c>
      <c r="AE13" s="15">
        <f>(AB13/X13)^(1/5)*100-100</f>
        <v>-3.4997950069949439</v>
      </c>
      <c r="AF13" s="15">
        <f>(AB13/S13)^(1/10)*100-100</f>
        <v>-1.3020721744729258</v>
      </c>
    </row>
    <row r="14" spans="1:32" x14ac:dyDescent="0.25">
      <c r="A14" s="14" t="s">
        <v>10</v>
      </c>
      <c r="B14" s="13">
        <v>34352.408560245596</v>
      </c>
      <c r="C14" s="13">
        <v>41085.793537147074</v>
      </c>
      <c r="D14" s="13">
        <v>40118.628357122027</v>
      </c>
      <c r="E14" s="13">
        <v>46388.509947735824</v>
      </c>
      <c r="F14" s="13">
        <v>46234.013547287119</v>
      </c>
      <c r="G14" s="13">
        <v>41987.411901315034</v>
      </c>
      <c r="H14" s="13">
        <v>39663.482054419372</v>
      </c>
      <c r="I14" s="13">
        <v>35883.063177084427</v>
      </c>
      <c r="J14" s="13">
        <v>35457.852862712971</v>
      </c>
      <c r="K14" s="13">
        <v>37393.710318384816</v>
      </c>
      <c r="L14" s="13">
        <v>39801.51556021969</v>
      </c>
      <c r="M14" s="13">
        <v>44441.449067287023</v>
      </c>
      <c r="N14" s="13">
        <v>53146.764625508062</v>
      </c>
      <c r="O14" s="13">
        <v>64947.716417415446</v>
      </c>
      <c r="P14" s="13">
        <v>80796.33733133004</v>
      </c>
      <c r="Q14" s="13">
        <v>79688.093864399474</v>
      </c>
      <c r="R14" s="13">
        <v>98132.146753082547</v>
      </c>
      <c r="S14" s="12">
        <v>104026.93319146581</v>
      </c>
      <c r="T14" s="12">
        <v>121028.12707937344</v>
      </c>
      <c r="U14" s="12">
        <v>130547.80986810046</v>
      </c>
      <c r="V14" s="12">
        <v>127529.63137035671</v>
      </c>
      <c r="W14" s="12">
        <v>121514.88367704165</v>
      </c>
      <c r="X14" s="12">
        <v>116496.64723700388</v>
      </c>
      <c r="Y14" s="12">
        <v>116164.88830883603</v>
      </c>
      <c r="Z14" s="12">
        <v>121257.50014979846</v>
      </c>
      <c r="AA14" s="12">
        <v>125267.8831074765</v>
      </c>
      <c r="AB14" s="12">
        <v>104717.25767552693</v>
      </c>
      <c r="AC14" s="15"/>
      <c r="AD14" s="15">
        <f>(W14/S14)^(1/5)*100-100</f>
        <v>3.1565326638266527</v>
      </c>
      <c r="AE14" s="15">
        <f>(AB14/X14)^(1/5)*100-100</f>
        <v>-2.1094053337916705</v>
      </c>
      <c r="AF14" s="15">
        <f>(AB14/S14)^(1/10)*100-100</f>
        <v>6.6162832369869307E-2</v>
      </c>
    </row>
    <row r="15" spans="1:32" x14ac:dyDescent="0.25">
      <c r="A15" s="14" t="s">
        <v>9</v>
      </c>
      <c r="B15" s="13">
        <v>25088.000000000004</v>
      </c>
      <c r="C15" s="13">
        <v>31945.999999999993</v>
      </c>
      <c r="D15" s="13">
        <v>31247.000000000004</v>
      </c>
      <c r="E15" s="13">
        <v>36241.000000000007</v>
      </c>
      <c r="F15" s="13">
        <v>35373</v>
      </c>
      <c r="G15" s="13">
        <v>29980.999999999993</v>
      </c>
      <c r="H15" s="13">
        <v>29460.999999999996</v>
      </c>
      <c r="I15" s="13">
        <v>28089</v>
      </c>
      <c r="J15" s="13">
        <v>28145</v>
      </c>
      <c r="K15" s="13">
        <v>29915</v>
      </c>
      <c r="L15" s="13">
        <v>32335</v>
      </c>
      <c r="M15" s="13">
        <v>36217</v>
      </c>
      <c r="N15" s="13">
        <v>43482</v>
      </c>
      <c r="O15" s="13">
        <v>53625.999999999993</v>
      </c>
      <c r="P15" s="13">
        <v>66440.202464095928</v>
      </c>
      <c r="Q15" s="13">
        <v>60565.811989149784</v>
      </c>
      <c r="R15" s="13">
        <v>76166.725948459687</v>
      </c>
      <c r="S15" s="12">
        <v>84517.953508024031</v>
      </c>
      <c r="T15" s="12">
        <v>97721.525541036346</v>
      </c>
      <c r="U15" s="12">
        <v>104660.33262088505</v>
      </c>
      <c r="V15" s="12">
        <v>102337.30930044751</v>
      </c>
      <c r="W15" s="12">
        <v>98062.436814053013</v>
      </c>
      <c r="X15" s="12">
        <v>92982.758771498266</v>
      </c>
      <c r="Y15" s="12">
        <v>93076.551457847934</v>
      </c>
      <c r="Z15" s="12">
        <v>96910.9287994357</v>
      </c>
      <c r="AA15" s="12">
        <v>101290.18241552524</v>
      </c>
      <c r="AB15" s="12">
        <v>84449.741075988917</v>
      </c>
      <c r="AC15" s="15"/>
      <c r="AD15" s="15">
        <f>(W15/S15)^(1/5)*100-100</f>
        <v>3.0174372251154011</v>
      </c>
      <c r="AE15" s="15">
        <f>(AB15/X15)^(1/5)*100-100</f>
        <v>-1.9067375136995253</v>
      </c>
      <c r="AF15" s="15">
        <f>(AB15/S15)^(1/10)*100-100</f>
        <v>-8.0736950621940196E-3</v>
      </c>
    </row>
    <row r="16" spans="1:32" x14ac:dyDescent="0.25">
      <c r="A16" s="14" t="s">
        <v>8</v>
      </c>
      <c r="B16" s="13">
        <v>9264.4085602455962</v>
      </c>
      <c r="C16" s="13">
        <v>9139.7935371470794</v>
      </c>
      <c r="D16" s="13">
        <v>8871.6283571220229</v>
      </c>
      <c r="E16" s="13">
        <v>10147.50994773582</v>
      </c>
      <c r="F16" s="13">
        <v>10861.013547287122</v>
      </c>
      <c r="G16" s="13">
        <v>12006.411901315041</v>
      </c>
      <c r="H16" s="13">
        <v>10202.482054419372</v>
      </c>
      <c r="I16" s="13">
        <v>7794.0631770844266</v>
      </c>
      <c r="J16" s="13">
        <v>7312.8528627129763</v>
      </c>
      <c r="K16" s="13">
        <v>7478.7103183848121</v>
      </c>
      <c r="L16" s="13">
        <v>7466.5155602196892</v>
      </c>
      <c r="M16" s="13">
        <v>8224.4490672870234</v>
      </c>
      <c r="N16" s="13">
        <v>9664.7646255080545</v>
      </c>
      <c r="O16" s="13">
        <v>11321.71641741545</v>
      </c>
      <c r="P16" s="13">
        <v>14356.134867234116</v>
      </c>
      <c r="Q16" s="13">
        <v>19122.281875249693</v>
      </c>
      <c r="R16" s="13">
        <v>21965.420804622863</v>
      </c>
      <c r="S16" s="12">
        <v>19508.979683441787</v>
      </c>
      <c r="T16" s="12">
        <v>23306.601538337098</v>
      </c>
      <c r="U16" s="12">
        <v>25887.477247215393</v>
      </c>
      <c r="V16" s="12">
        <v>25192.322069909213</v>
      </c>
      <c r="W16" s="12">
        <v>23452.446862988669</v>
      </c>
      <c r="X16" s="12">
        <v>23513.888465505617</v>
      </c>
      <c r="Y16" s="12">
        <v>23088.336850988097</v>
      </c>
      <c r="Z16" s="12">
        <v>24346.571350362756</v>
      </c>
      <c r="AA16" s="12">
        <v>23977.700691951279</v>
      </c>
      <c r="AB16" s="12">
        <v>20267.516599538023</v>
      </c>
      <c r="AC16" s="15"/>
      <c r="AD16" s="15">
        <f>(W16/S16)^(1/5)*100-100</f>
        <v>3.7506248157614692</v>
      </c>
      <c r="AE16" s="15">
        <f>(AB16/X16)^(1/5)*100-100</f>
        <v>-2.9277230389930935</v>
      </c>
      <c r="AF16" s="15">
        <f>(AB16/S16)^(1/10)*100-100</f>
        <v>0.38217423782877802</v>
      </c>
    </row>
    <row r="17" spans="1:32" x14ac:dyDescent="0.25">
      <c r="A17" s="14" t="s">
        <v>7</v>
      </c>
      <c r="B17" s="13">
        <v>-1534.9008744186094</v>
      </c>
      <c r="C17" s="13">
        <v>-1880.7285119039916</v>
      </c>
      <c r="D17" s="13">
        <v>-2692.0792133069954</v>
      </c>
      <c r="E17" s="13">
        <v>-2827.8843353629763</v>
      </c>
      <c r="F17" s="13">
        <v>-2955.5516772989145</v>
      </c>
      <c r="G17" s="13">
        <v>-5190.6800330032456</v>
      </c>
      <c r="H17" s="13">
        <v>-3628.6550411378662</v>
      </c>
      <c r="I17" s="13">
        <v>-2302.9214451215557</v>
      </c>
      <c r="J17" s="13">
        <v>55.670895627452865</v>
      </c>
      <c r="K17" s="13">
        <v>1041.6953153165282</v>
      </c>
      <c r="L17" s="13">
        <v>-1775.4220687796164</v>
      </c>
      <c r="M17" s="13">
        <v>-5563.9028424240842</v>
      </c>
      <c r="N17" s="13">
        <v>1290.2276623543912</v>
      </c>
      <c r="O17" s="13">
        <v>6240.0358431983577</v>
      </c>
      <c r="P17" s="13">
        <v>10724.872526336525</v>
      </c>
      <c r="Q17" s="13">
        <v>-10299.744384812526</v>
      </c>
      <c r="R17" s="13">
        <v>-2590.7866206581366</v>
      </c>
      <c r="S17" s="12">
        <v>1278.583106423408</v>
      </c>
      <c r="T17" s="12">
        <v>-8036.0219191475053</v>
      </c>
      <c r="U17" s="12">
        <v>-5221.6722666461292</v>
      </c>
      <c r="V17" s="12">
        <v>-6145.0628201384552</v>
      </c>
      <c r="W17" s="12">
        <v>-4964.7584436741927</v>
      </c>
      <c r="X17" s="12">
        <v>-6116.672775250734</v>
      </c>
      <c r="Y17" s="12">
        <v>-7136.9734377101568</v>
      </c>
      <c r="Z17" s="12">
        <v>-4099.7666327418729</v>
      </c>
      <c r="AA17" s="12">
        <v>-7565.4185302303531</v>
      </c>
      <c r="AB17" s="12">
        <v>-12347.145980511457</v>
      </c>
      <c r="AC17" s="15"/>
      <c r="AD17" s="6"/>
      <c r="AE17" s="6"/>
      <c r="AF17" s="6"/>
    </row>
    <row r="18" spans="1:32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  <c r="U18" s="12"/>
      <c r="V18" s="12"/>
      <c r="W18" s="12"/>
      <c r="X18" s="16"/>
      <c r="Y18" s="16"/>
      <c r="Z18" s="16"/>
      <c r="AA18" s="16"/>
      <c r="AB18" s="16"/>
      <c r="AC18" s="15"/>
      <c r="AD18" s="6"/>
      <c r="AE18" s="6"/>
      <c r="AF18" s="6"/>
    </row>
    <row r="19" spans="1:32" x14ac:dyDescent="0.25">
      <c r="A19" s="14" t="s">
        <v>6</v>
      </c>
      <c r="B19" s="13">
        <v>37496.622084649214</v>
      </c>
      <c r="C19" s="13">
        <v>39743.47405977879</v>
      </c>
      <c r="D19" s="13">
        <v>42912.509432402316</v>
      </c>
      <c r="E19" s="13">
        <v>48021.024531212999</v>
      </c>
      <c r="F19" s="13">
        <v>50793.478220256715</v>
      </c>
      <c r="G19" s="13">
        <v>54616.405168889352</v>
      </c>
      <c r="H19" s="13">
        <v>58430.311727245607</v>
      </c>
      <c r="I19" s="13">
        <v>62203.309887161435</v>
      </c>
      <c r="J19" s="13">
        <v>66394.518112431411</v>
      </c>
      <c r="K19" s="13">
        <v>70291.041948826052</v>
      </c>
      <c r="L19" s="13">
        <v>80806.916596978786</v>
      </c>
      <c r="M19" s="13">
        <v>93127.940363338479</v>
      </c>
      <c r="N19" s="13">
        <v>92696.148026751995</v>
      </c>
      <c r="O19" s="13">
        <v>97501.431317828785</v>
      </c>
      <c r="P19" s="13">
        <v>105393.92406519462</v>
      </c>
      <c r="Q19" s="13">
        <v>104812.29710402817</v>
      </c>
      <c r="R19" s="13">
        <v>106217.04108754598</v>
      </c>
      <c r="S19" s="12">
        <v>112676.45520072823</v>
      </c>
      <c r="T19" s="12">
        <v>119947.91945898216</v>
      </c>
      <c r="U19" s="12">
        <v>119167.22621516741</v>
      </c>
      <c r="V19" s="12">
        <v>118174.1599412233</v>
      </c>
      <c r="W19" s="12">
        <v>123729.60839501821</v>
      </c>
      <c r="X19" s="12">
        <v>134957.09220175288</v>
      </c>
      <c r="Y19" s="12">
        <v>144887.01792771393</v>
      </c>
      <c r="Z19" s="12">
        <v>148401.90678681352</v>
      </c>
      <c r="AA19" s="12">
        <v>149402.46540903786</v>
      </c>
      <c r="AB19" s="12">
        <v>119324.37424390226</v>
      </c>
      <c r="AC19" s="15"/>
      <c r="AD19" s="15">
        <f>(W19/S19)^(1/5)*100-100</f>
        <v>1.889185977821171</v>
      </c>
      <c r="AE19" s="15">
        <f>(AB19/X19)^(1/5)*100-100</f>
        <v>-2.4321599668663367</v>
      </c>
      <c r="AF19" s="15">
        <f>(AB19/S19)^(1/10)*100-100</f>
        <v>0.57489758198867946</v>
      </c>
    </row>
    <row r="20" spans="1:3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5"/>
      <c r="AD20" s="15"/>
      <c r="AE20" s="15"/>
      <c r="AF20" s="15"/>
    </row>
    <row r="21" spans="1:32" x14ac:dyDescent="0.25">
      <c r="A21" s="1" t="s">
        <v>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5"/>
      <c r="AD21" s="15"/>
      <c r="AE21" s="15"/>
      <c r="AF21" s="15"/>
    </row>
    <row r="22" spans="1:32" x14ac:dyDescent="0.25">
      <c r="A22" s="14" t="s">
        <v>4</v>
      </c>
      <c r="B22" s="13">
        <v>31789.458450268874</v>
      </c>
      <c r="C22" s="13">
        <v>40395.547648081883</v>
      </c>
      <c r="D22" s="13">
        <v>40449.768852201159</v>
      </c>
      <c r="E22" s="13">
        <v>45370.358754528788</v>
      </c>
      <c r="F22" s="13">
        <v>46423.946697656254</v>
      </c>
      <c r="G22" s="13">
        <v>39381.396406686967</v>
      </c>
      <c r="H22" s="13">
        <v>40893.43139183295</v>
      </c>
      <c r="I22" s="13">
        <v>42072.875868505995</v>
      </c>
      <c r="J22" s="13">
        <v>43049.09474179308</v>
      </c>
      <c r="K22" s="13">
        <v>44844.83382953758</v>
      </c>
      <c r="L22" s="13">
        <v>49131.223855345976</v>
      </c>
      <c r="M22" s="13">
        <v>54471.332701410298</v>
      </c>
      <c r="N22" s="13">
        <v>61587.309504185811</v>
      </c>
      <c r="O22" s="13">
        <v>74736.183578442578</v>
      </c>
      <c r="P22" s="13">
        <v>92707.694922861192</v>
      </c>
      <c r="Q22" s="13">
        <v>77203.73712261513</v>
      </c>
      <c r="R22" s="13">
        <v>97205.427746850357</v>
      </c>
      <c r="S22" s="12">
        <v>108295.80081378302</v>
      </c>
      <c r="T22" s="12">
        <v>120679.68453972769</v>
      </c>
      <c r="U22" s="12">
        <v>125717.52563179701</v>
      </c>
      <c r="V22" s="12">
        <v>124140.50812434268</v>
      </c>
      <c r="W22" s="12">
        <v>126839.11690452562</v>
      </c>
      <c r="X22" s="12">
        <v>123932.73577766193</v>
      </c>
      <c r="Y22" s="12">
        <v>128753.80977331042</v>
      </c>
      <c r="Z22" s="12">
        <v>132844.97504963633</v>
      </c>
      <c r="AA22" s="12">
        <v>134386.01929073335</v>
      </c>
      <c r="AB22" s="12">
        <v>113353.13592639913</v>
      </c>
      <c r="AC22" s="15"/>
      <c r="AD22" s="15">
        <f>(W22/S22)^(1/5)*100-100</f>
        <v>3.2115543504268373</v>
      </c>
      <c r="AE22" s="15">
        <f>(AB22/X22)^(1/5)*100-100</f>
        <v>-1.7687884447354207</v>
      </c>
      <c r="AF22" s="15">
        <f>(AB22/S22)^(1/10)*100-100</f>
        <v>0.45745979550417815</v>
      </c>
    </row>
    <row r="23" spans="1:32" x14ac:dyDescent="0.25">
      <c r="A23" s="1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"/>
      <c r="AD23" s="6"/>
      <c r="AE23" s="6"/>
      <c r="AF23" s="6"/>
    </row>
    <row r="24" spans="1:32" x14ac:dyDescent="0.25">
      <c r="A24" s="11" t="s">
        <v>3</v>
      </c>
      <c r="B24" s="9">
        <v>182043.6713202073</v>
      </c>
      <c r="C24" s="9">
        <v>195535.99143694004</v>
      </c>
      <c r="D24" s="9">
        <v>201009.28972401618</v>
      </c>
      <c r="E24" s="9">
        <v>214028.29138905706</v>
      </c>
      <c r="F24" s="9">
        <v>213189.99339258863</v>
      </c>
      <c r="G24" s="9">
        <v>216376.74063051416</v>
      </c>
      <c r="H24" s="9">
        <v>222206.70734869415</v>
      </c>
      <c r="I24" s="9">
        <v>223579.5757506183</v>
      </c>
      <c r="J24" s="9">
        <v>235772.94712897876</v>
      </c>
      <c r="K24" s="9">
        <v>245592.6137529898</v>
      </c>
      <c r="L24" s="9">
        <v>257769.7862330729</v>
      </c>
      <c r="M24" s="9">
        <v>273971.15388679114</v>
      </c>
      <c r="N24" s="9">
        <v>294597.8308104286</v>
      </c>
      <c r="O24" s="9">
        <v>319693</v>
      </c>
      <c r="P24" s="9">
        <v>348870</v>
      </c>
      <c r="Q24" s="9">
        <v>352692.99999999994</v>
      </c>
      <c r="R24" s="9">
        <v>382081</v>
      </c>
      <c r="S24" s="10">
        <v>406256</v>
      </c>
      <c r="T24" s="10">
        <v>431199</v>
      </c>
      <c r="U24" s="10">
        <v>456435</v>
      </c>
      <c r="V24" s="10">
        <v>467308.00000000006</v>
      </c>
      <c r="W24" s="10">
        <v>482506</v>
      </c>
      <c r="X24" s="10">
        <v>501581.00000000006</v>
      </c>
      <c r="Y24" s="10">
        <v>514215.00000000006</v>
      </c>
      <c r="Z24" s="10">
        <v>534665</v>
      </c>
      <c r="AA24" s="10">
        <v>546161</v>
      </c>
      <c r="AB24" s="10">
        <v>485473.886</v>
      </c>
      <c r="AC24" s="9"/>
      <c r="AD24" s="6">
        <f>(W24/S24)^(1/5)*100-100</f>
        <v>3.500056295374506</v>
      </c>
      <c r="AE24" s="6">
        <f>(AB24/X24)^(1/5)*100-100</f>
        <v>-0.65066616782939946</v>
      </c>
      <c r="AF24" s="6">
        <f>(AB24/S24)^(1/10)*100-100</f>
        <v>1.7973818841392983</v>
      </c>
    </row>
    <row r="25" spans="1:32" ht="18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5" t="s">
        <v>2</v>
      </c>
    </row>
    <row r="27" spans="1:32" x14ac:dyDescent="0.25">
      <c r="A27" s="5" t="s">
        <v>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D27" s="6"/>
      <c r="AE27" s="6"/>
      <c r="AF27" s="6"/>
    </row>
    <row r="28" spans="1:32" x14ac:dyDescent="0.25">
      <c r="A28" s="5" t="s">
        <v>0</v>
      </c>
      <c r="R28" s="3"/>
      <c r="S28" s="3"/>
      <c r="T28" s="3"/>
      <c r="U28" s="3"/>
      <c r="V28" s="3"/>
      <c r="W28" s="3"/>
      <c r="X28" s="4"/>
      <c r="Y28" s="4"/>
      <c r="Z28" s="4"/>
      <c r="AA28" s="4"/>
      <c r="AB28" s="3"/>
    </row>
    <row r="29" spans="1:32" x14ac:dyDescent="0.25">
      <c r="A29" s="2"/>
    </row>
  </sheetData>
  <mergeCells count="3">
    <mergeCell ref="A1:AB1"/>
    <mergeCell ref="A2:AB2"/>
    <mergeCell ref="A3:AB3"/>
  </mergeCells>
  <printOptions horizontalCentered="1" verticalCentered="1"/>
  <pageMargins left="0.59055118110236227" right="0.59055118110236227" top="0.19685039370078741" bottom="0.19685039370078741" header="0" footer="0"/>
  <pageSetup paperSize="9" scale="57" orientation="landscape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Palomino, Jose  Miguel</dc:creator>
  <cp:lastModifiedBy>Romero Palomino, Jose  Miguel</cp:lastModifiedBy>
  <dcterms:created xsi:type="dcterms:W3CDTF">2021-05-01T05:42:59Z</dcterms:created>
  <dcterms:modified xsi:type="dcterms:W3CDTF">2021-05-01T05:43:12Z</dcterms:modified>
</cp:coreProperties>
</file>