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6135499-D83B-4862-8C2C-8F2C61144894}" xr6:coauthVersionLast="47" xr6:coauthVersionMax="47" xr10:uidLastSave="{00000000-0000-0000-0000-000000000000}"/>
  <bookViews>
    <workbookView xWindow="-120" yWindow="-120" windowWidth="29040" windowHeight="15840" xr2:uid="{705C477A-1935-4F8D-8B99-7B6CB7FD331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63" i="1"/>
</calcChain>
</file>

<file path=xl/sharedStrings.xml><?xml version="1.0" encoding="utf-8"?>
<sst xmlns="http://schemas.openxmlformats.org/spreadsheetml/2006/main" count="256" uniqueCount="149">
  <si>
    <t>Cifras en millones y tasas en porcentajes</t>
  </si>
  <si>
    <t>II. SUBASTAS (En Soles)</t>
  </si>
  <si>
    <t>Instrumento</t>
  </si>
  <si>
    <t>DP-3343</t>
  </si>
  <si>
    <t>COLOCTP-153</t>
  </si>
  <si>
    <t>DP-3344</t>
  </si>
  <si>
    <t>SCV-1817</t>
  </si>
  <si>
    <t>SCV-1818</t>
  </si>
  <si>
    <t>SCV-1819</t>
  </si>
  <si>
    <t>SCV-1820</t>
  </si>
  <si>
    <t>SCV-1821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</si>
  <si>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</si>
  <si>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</si>
  <si>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</si>
  <si>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</si>
  <si>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</si>
  <si>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</si>
  <si>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</si>
  <si>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</si>
  <si>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</si>
  <si>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</si>
  <si>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</si>
  <si>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</si>
  <si>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</si>
  <si>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</si>
  <si>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</si>
  <si>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</si>
  <si>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</si>
  <si>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</si>
  <si>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</si>
  <si>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</si>
  <si>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</si>
  <si>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</si>
  <si>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</si>
  <si>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</si>
  <si>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</si>
  <si>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</si>
  <si>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</si>
  <si>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</si>
  <si>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</si>
  <si>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</si>
  <si>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</si>
  <si>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</si>
  <si>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</si>
  <si>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</si>
  <si>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</si>
  <si>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</si>
  <si>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</si>
  <si>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</si>
  <si>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</si>
  <si>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</si>
  <si>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</si>
  <si>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</si>
  <si>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</si>
  <si>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</si>
  <si>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</si>
  <si>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</si>
  <si>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</si>
  <si>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</si>
  <si>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</si>
  <si>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</si>
  <si>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</si>
  <si>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</si>
  <si>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</si>
  <si>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</si>
  <si>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</si>
  <si>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</si>
  <si>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</si>
  <si>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</si>
  <si>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</si>
  <si>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</si>
  <si>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</si>
  <si>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</si>
  <si>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</si>
  <si>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</si>
  <si>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</si>
  <si>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</si>
  <si>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</si>
  <si>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</si>
  <si>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</si>
  <si>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</si>
  <si>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</si>
  <si>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</si>
  <si>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</si>
  <si>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</si>
  <si>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</si>
  <si>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</si>
  <si>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</si>
  <si>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</si>
  <si>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</si>
  <si>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</si>
  <si>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</si>
  <si>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</si>
  <si>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</si>
  <si>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</si>
  <si>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</si>
  <si>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</si>
  <si>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</si>
  <si>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</si>
  <si>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</si>
  <si>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</si>
  <si>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</si>
  <si>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</si>
  <si>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</si>
  <si>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</si>
  <si>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</si>
  <si>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</si>
  <si>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</si>
  <si>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</si>
  <si>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</si>
  <si>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</si>
  <si>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</si>
  <si>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</si>
  <si>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</si>
  <si>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</si>
  <si>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</si>
  <si>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</si>
  <si>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</si>
  <si>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</si>
  <si>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</si>
  <si>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</si>
  <si>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</si>
  <si>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</si>
  <si>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</si>
  <si>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</si>
  <si>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</si>
  <si>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</si>
  <si>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</si>
  <si>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</si>
  <si>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</si>
  <si>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</si>
  <si>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</si>
  <si>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</si>
  <si>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</si>
  <si>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</si>
  <si>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</si>
  <si>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</si>
  <si>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SCV</t>
  </si>
  <si>
    <t>O/N</t>
  </si>
  <si>
    <t>1 mes</t>
  </si>
  <si>
    <t>3 meses</t>
  </si>
  <si>
    <t>1 año</t>
  </si>
  <si>
    <t>G-1</t>
  </si>
  <si>
    <t>G-9</t>
  </si>
  <si>
    <t>G-8</t>
  </si>
  <si>
    <t>Desierta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</si>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</sst>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0" fillId="0" borderId="9" xfId="0" applyBorder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14F1CEC-894D-424C-B56F-9B28BE62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D050-130A-489F-9CC2-9589123D79D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18.5703125" customWidth="1"/>
    <col min="8" max="8" width="18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0">
        <v>4700</v>
      </c>
      <c r="B13" s="100"/>
      <c r="C13" s="100"/>
      <c r="D13" s="100"/>
      <c r="E13" s="100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58</v>
      </c>
      <c r="C16" s="9" t="s">
        <v>136</v>
      </c>
      <c r="D16" s="9" t="s">
        <v>58</v>
      </c>
      <c r="E16" s="9" t="s">
        <v>137</v>
      </c>
      <c r="F16" s="9" t="s">
        <v>137</v>
      </c>
      <c r="G16" s="9" t="s">
        <v>137</v>
      </c>
      <c r="H16" s="9" t="s">
        <v>137</v>
      </c>
      <c r="I16" s="9" t="s">
        <v>137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2" t="s">
        <v>6</v>
      </c>
      <c r="D17" s="12" t="s">
        <v>7</v>
      </c>
      <c r="E17" s="11" t="s">
        <v>8</v>
      </c>
      <c r="F17" s="11" t="s">
        <v>4</v>
      </c>
      <c r="G17" s="11" t="s">
        <v>9</v>
      </c>
      <c r="H17" s="11" t="s">
        <v>5</v>
      </c>
      <c r="I17" s="73" t="s">
        <v>10</v>
      </c>
      <c r="J17" s="58"/>
      <c r="K17" s="86"/>
      <c r="N17" s="86"/>
      <c r="T17" s="14"/>
    </row>
    <row r="18" spans="1:20" x14ac:dyDescent="0.25">
      <c r="A18" s="15" t="s">
        <v>11</v>
      </c>
      <c r="B18" s="16">
        <v>2000</v>
      </c>
      <c r="C18" s="16">
        <v>300</v>
      </c>
      <c r="D18" s="16">
        <v>300</v>
      </c>
      <c r="E18" s="16">
        <v>300</v>
      </c>
      <c r="F18" s="16">
        <v>200</v>
      </c>
      <c r="G18" s="16">
        <v>300</v>
      </c>
      <c r="H18" s="16">
        <v>3400</v>
      </c>
      <c r="I18" s="74">
        <v>300</v>
      </c>
      <c r="J18" s="96"/>
      <c r="K18" s="65" t="s">
        <v>135</v>
      </c>
      <c r="N18" s="65" t="s">
        <v>135</v>
      </c>
      <c r="T18" s="5">
        <v>10</v>
      </c>
    </row>
    <row r="19" spans="1:20" x14ac:dyDescent="0.25">
      <c r="A19" s="15" t="s">
        <v>12</v>
      </c>
      <c r="B19" s="17" t="s">
        <v>138</v>
      </c>
      <c r="C19" s="17" t="s">
        <v>140</v>
      </c>
      <c r="D19" s="18" t="s">
        <v>141</v>
      </c>
      <c r="E19" s="18" t="s">
        <v>140</v>
      </c>
      <c r="F19" s="17" t="s">
        <v>139</v>
      </c>
      <c r="G19" s="18" t="s">
        <v>140</v>
      </c>
      <c r="H19" s="17" t="s">
        <v>138</v>
      </c>
      <c r="I19" s="75" t="s">
        <v>140</v>
      </c>
      <c r="J19" s="96"/>
      <c r="K19" s="30" t="s">
        <v>135</v>
      </c>
      <c r="N19" s="30" t="s">
        <v>135</v>
      </c>
      <c r="T19" s="5">
        <v>2</v>
      </c>
    </row>
    <row r="20" spans="1:20" x14ac:dyDescent="0.25">
      <c r="A20" s="15" t="s">
        <v>13</v>
      </c>
      <c r="B20" s="17">
        <v>45230</v>
      </c>
      <c r="C20" s="17">
        <v>45230</v>
      </c>
      <c r="D20" s="17">
        <v>45230</v>
      </c>
      <c r="E20" s="17">
        <v>45230</v>
      </c>
      <c r="F20" s="17">
        <v>45230</v>
      </c>
      <c r="G20" s="17">
        <v>45230</v>
      </c>
      <c r="H20" s="17">
        <v>45230</v>
      </c>
      <c r="I20" s="76">
        <v>45230</v>
      </c>
      <c r="J20" s="96"/>
      <c r="K20" s="87" t="s">
        <v>135</v>
      </c>
      <c r="N20" s="87" t="s">
        <v>135</v>
      </c>
      <c r="T20" s="5">
        <v>4</v>
      </c>
    </row>
    <row r="21" spans="1:20" x14ac:dyDescent="0.25">
      <c r="A21" s="15" t="s">
        <v>14</v>
      </c>
      <c r="B21" s="19">
        <v>45232</v>
      </c>
      <c r="C21" s="19">
        <v>45322</v>
      </c>
      <c r="D21" s="19">
        <v>45596</v>
      </c>
      <c r="E21" s="19">
        <v>45322</v>
      </c>
      <c r="F21" s="19">
        <v>45266</v>
      </c>
      <c r="G21" s="19">
        <v>45321</v>
      </c>
      <c r="H21" s="19">
        <v>45232</v>
      </c>
      <c r="I21" s="77">
        <v>45321</v>
      </c>
      <c r="J21" s="96"/>
      <c r="K21" s="88" t="s">
        <v>135</v>
      </c>
      <c r="N21" s="88" t="s">
        <v>135</v>
      </c>
      <c r="T21" s="5">
        <v>5</v>
      </c>
    </row>
    <row r="22" spans="1:20" x14ac:dyDescent="0.25">
      <c r="A22" s="15" t="s">
        <v>15</v>
      </c>
      <c r="B22" s="18">
        <v>2</v>
      </c>
      <c r="C22" s="18">
        <v>92</v>
      </c>
      <c r="D22" s="18">
        <v>366</v>
      </c>
      <c r="E22" s="18">
        <v>92</v>
      </c>
      <c r="F22" s="18">
        <v>36</v>
      </c>
      <c r="G22" s="18">
        <v>91</v>
      </c>
      <c r="H22" s="18">
        <v>2</v>
      </c>
      <c r="I22" s="75">
        <v>91</v>
      </c>
      <c r="J22" s="96"/>
      <c r="K22" s="30" t="s">
        <v>135</v>
      </c>
      <c r="N22" s="30" t="s">
        <v>135</v>
      </c>
      <c r="T22" s="5">
        <v>3</v>
      </c>
    </row>
    <row r="23" spans="1:20" x14ac:dyDescent="0.25">
      <c r="A23" s="15" t="s">
        <v>16</v>
      </c>
      <c r="B23" s="18"/>
      <c r="C23" s="18" t="s">
        <v>146</v>
      </c>
      <c r="D23" s="18" t="s">
        <v>146</v>
      </c>
      <c r="E23" s="18" t="s">
        <v>146</v>
      </c>
      <c r="F23" s="18"/>
      <c r="G23" s="18" t="s">
        <v>146</v>
      </c>
      <c r="H23" s="18"/>
      <c r="I23" s="75" t="s">
        <v>146</v>
      </c>
      <c r="J23" s="96"/>
      <c r="K23" s="30"/>
      <c r="N23" s="30"/>
      <c r="T23" s="5"/>
    </row>
    <row r="24" spans="1:20" x14ac:dyDescent="0.25">
      <c r="A24" s="15" t="s">
        <v>17</v>
      </c>
      <c r="B24" s="20"/>
      <c r="C24" s="20"/>
      <c r="D24" s="20"/>
      <c r="E24" s="20"/>
      <c r="F24" s="20"/>
      <c r="G24" s="20"/>
      <c r="H24" s="20"/>
      <c r="I24" s="78"/>
      <c r="J24" s="96"/>
      <c r="K24" s="89"/>
      <c r="N24" s="30"/>
      <c r="T24" s="5"/>
    </row>
    <row r="25" spans="1:20" x14ac:dyDescent="0.25">
      <c r="A25" s="15" t="s">
        <v>18</v>
      </c>
      <c r="B25" s="21">
        <v>0.41666666666666669</v>
      </c>
      <c r="C25" s="21">
        <v>0.41666666666666669</v>
      </c>
      <c r="D25" s="21">
        <v>0.4375</v>
      </c>
      <c r="E25" s="21">
        <v>0.5</v>
      </c>
      <c r="F25" s="21">
        <v>0.54166666666666663</v>
      </c>
      <c r="G25" s="21">
        <v>0.54652777777777783</v>
      </c>
      <c r="H25" s="21">
        <v>0.55208333333333337</v>
      </c>
      <c r="I25" s="79">
        <v>0.55902777777777779</v>
      </c>
      <c r="J25" s="96"/>
      <c r="K25" s="90" t="s">
        <v>135</v>
      </c>
      <c r="N25" s="90" t="s">
        <v>135</v>
      </c>
      <c r="T25" s="5">
        <v>6</v>
      </c>
    </row>
    <row r="26" spans="1:20" x14ac:dyDescent="0.25">
      <c r="A26" s="15" t="s">
        <v>19</v>
      </c>
      <c r="B26" s="22" t="s">
        <v>142</v>
      </c>
      <c r="C26" s="22" t="s">
        <v>144</v>
      </c>
      <c r="D26" s="22" t="s">
        <v>144</v>
      </c>
      <c r="E26" s="22" t="s">
        <v>144</v>
      </c>
      <c r="F26" s="22" t="s">
        <v>143</v>
      </c>
      <c r="G26" s="22" t="s">
        <v>144</v>
      </c>
      <c r="H26" s="22" t="s">
        <v>142</v>
      </c>
      <c r="I26" s="80" t="s">
        <v>144</v>
      </c>
      <c r="J26" s="96"/>
      <c r="K26" s="91" t="s">
        <v>135</v>
      </c>
      <c r="N26" s="91" t="s">
        <v>135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75"/>
      <c r="J27" s="96"/>
      <c r="K27" s="30"/>
      <c r="N27" s="30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81"/>
      <c r="J28" s="96"/>
      <c r="K28" s="92"/>
      <c r="N28" s="92"/>
      <c r="T28" s="5"/>
    </row>
    <row r="29" spans="1:20" x14ac:dyDescent="0.25">
      <c r="A29" s="15" t="s">
        <v>21</v>
      </c>
      <c r="B29" s="16">
        <v>3303.5</v>
      </c>
      <c r="C29" s="16">
        <v>440</v>
      </c>
      <c r="D29" s="16" t="s">
        <v>135</v>
      </c>
      <c r="E29" s="16">
        <v>1100</v>
      </c>
      <c r="F29" s="16">
        <v>587</v>
      </c>
      <c r="G29" s="16">
        <v>1070</v>
      </c>
      <c r="H29" s="16">
        <v>3173.8</v>
      </c>
      <c r="I29" s="74">
        <v>800</v>
      </c>
      <c r="J29" s="96"/>
      <c r="K29" s="65" t="s">
        <v>135</v>
      </c>
      <c r="N29" s="65" t="s">
        <v>135</v>
      </c>
      <c r="T29" s="5">
        <v>11</v>
      </c>
    </row>
    <row r="30" spans="1:20" x14ac:dyDescent="0.25">
      <c r="A30" s="15" t="s">
        <v>22</v>
      </c>
      <c r="B30" s="25">
        <v>2000</v>
      </c>
      <c r="C30" s="25">
        <v>300</v>
      </c>
      <c r="D30" s="25" t="s">
        <v>145</v>
      </c>
      <c r="E30" s="25">
        <v>300</v>
      </c>
      <c r="F30" s="25">
        <v>200</v>
      </c>
      <c r="G30" s="25">
        <v>300</v>
      </c>
      <c r="H30" s="25">
        <v>3173.8</v>
      </c>
      <c r="I30" s="82">
        <v>300</v>
      </c>
      <c r="J30" s="96"/>
      <c r="K30" s="93" t="s">
        <v>135</v>
      </c>
      <c r="N30" s="93" t="s">
        <v>135</v>
      </c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81"/>
      <c r="J31" s="96"/>
      <c r="K31" s="92"/>
      <c r="N31" s="92"/>
      <c r="T31" s="5"/>
    </row>
    <row r="32" spans="1:20" x14ac:dyDescent="0.25">
      <c r="A32" s="15" t="s">
        <v>24</v>
      </c>
      <c r="B32" s="26">
        <v>7</v>
      </c>
      <c r="C32" s="26">
        <v>5.73</v>
      </c>
      <c r="D32" s="26" t="s">
        <v>135</v>
      </c>
      <c r="E32" s="26">
        <v>5.65</v>
      </c>
      <c r="F32" s="26">
        <v>7.52</v>
      </c>
      <c r="G32" s="26">
        <v>5.59</v>
      </c>
      <c r="H32" s="26">
        <v>6.99</v>
      </c>
      <c r="I32" s="83">
        <v>5.56</v>
      </c>
      <c r="J32" s="96"/>
      <c r="K32" s="94" t="s">
        <v>135</v>
      </c>
      <c r="N32" s="94" t="s">
        <v>135</v>
      </c>
      <c r="T32" s="5">
        <v>20</v>
      </c>
    </row>
    <row r="33" spans="1:22" x14ac:dyDescent="0.25">
      <c r="A33" s="15" t="s">
        <v>25</v>
      </c>
      <c r="B33" s="26">
        <v>7.19</v>
      </c>
      <c r="C33" s="26">
        <v>5.74</v>
      </c>
      <c r="D33" s="26" t="s">
        <v>135</v>
      </c>
      <c r="E33" s="26">
        <v>5.72</v>
      </c>
      <c r="F33" s="26">
        <v>7.59</v>
      </c>
      <c r="G33" s="26">
        <v>5.63</v>
      </c>
      <c r="H33" s="26">
        <v>7.25</v>
      </c>
      <c r="I33" s="83">
        <v>5.61</v>
      </c>
      <c r="J33" s="96"/>
      <c r="K33" s="94" t="s">
        <v>135</v>
      </c>
      <c r="N33" s="94" t="s">
        <v>135</v>
      </c>
      <c r="T33" s="5">
        <v>21</v>
      </c>
    </row>
    <row r="34" spans="1:22" x14ac:dyDescent="0.25">
      <c r="A34" s="15" t="s">
        <v>26</v>
      </c>
      <c r="B34" s="26">
        <v>7.15</v>
      </c>
      <c r="C34" s="26">
        <v>5.74</v>
      </c>
      <c r="D34" s="26" t="s">
        <v>135</v>
      </c>
      <c r="E34" s="26">
        <v>5.69</v>
      </c>
      <c r="F34" s="26">
        <v>7.57</v>
      </c>
      <c r="G34" s="26">
        <v>5.61</v>
      </c>
      <c r="H34" s="26">
        <v>7.16</v>
      </c>
      <c r="I34" s="83">
        <v>5.59</v>
      </c>
      <c r="J34" s="96"/>
      <c r="K34" s="94" t="s">
        <v>135</v>
      </c>
      <c r="N34" s="94" t="s">
        <v>135</v>
      </c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81"/>
      <c r="J35" s="96"/>
      <c r="K35" s="92"/>
      <c r="N35" s="92"/>
      <c r="T35" s="5"/>
    </row>
    <row r="36" spans="1:22" x14ac:dyDescent="0.25">
      <c r="A36" s="15" t="s">
        <v>28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/>
      <c r="G36" s="27" t="s">
        <v>135</v>
      </c>
      <c r="H36" s="27" t="s">
        <v>135</v>
      </c>
      <c r="I36" s="84" t="s">
        <v>135</v>
      </c>
      <c r="J36" s="96"/>
      <c r="K36" s="95" t="s">
        <v>135</v>
      </c>
      <c r="N36" s="95" t="s">
        <v>135</v>
      </c>
      <c r="T36" s="5">
        <v>15</v>
      </c>
    </row>
    <row r="37" spans="1:22" x14ac:dyDescent="0.25">
      <c r="A37" s="15" t="s">
        <v>29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/>
      <c r="G37" s="27" t="s">
        <v>135</v>
      </c>
      <c r="H37" s="27" t="s">
        <v>135</v>
      </c>
      <c r="I37" s="84" t="s">
        <v>135</v>
      </c>
      <c r="J37" s="96"/>
      <c r="K37" s="95" t="s">
        <v>135</v>
      </c>
      <c r="N37" s="95" t="s">
        <v>135</v>
      </c>
      <c r="T37" s="5">
        <v>16</v>
      </c>
    </row>
    <row r="38" spans="1:22" x14ac:dyDescent="0.25">
      <c r="A38" s="15" t="s">
        <v>26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/>
      <c r="G38" s="27" t="s">
        <v>135</v>
      </c>
      <c r="H38" s="27" t="s">
        <v>135</v>
      </c>
      <c r="I38" s="84" t="s">
        <v>135</v>
      </c>
      <c r="J38" s="96"/>
      <c r="K38" s="95" t="s">
        <v>135</v>
      </c>
      <c r="N38" s="95" t="s">
        <v>135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85"/>
      <c r="J39" s="96"/>
      <c r="K39" s="30"/>
      <c r="N39" s="30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30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147</v>
      </c>
      <c r="C50" s="35" t="s">
        <v>148</v>
      </c>
      <c r="H50" t="s">
        <v>40</v>
      </c>
    </row>
    <row r="51" spans="1:14" ht="27" customHeight="1" x14ac:dyDescent="0.25">
      <c r="A51" s="33" t="s">
        <v>41</v>
      </c>
      <c r="B51" s="37" t="s">
        <v>147</v>
      </c>
      <c r="C51" s="33" t="s">
        <v>148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32</v>
      </c>
      <c r="C62" s="33" t="s">
        <v>49</v>
      </c>
    </row>
    <row r="63" spans="1:14" ht="17.100000000000001" customHeight="1" x14ac:dyDescent="0.25">
      <c r="A63" s="41" t="s">
        <v>50</v>
      </c>
      <c r="B63" s="42">
        <f>1120.1-1.6</f>
        <v>1118.5</v>
      </c>
      <c r="C63" s="43">
        <v>4.5</v>
      </c>
    </row>
    <row r="64" spans="1:14" ht="17.100000000000001" customHeight="1" x14ac:dyDescent="0.25">
      <c r="A64" s="44" t="s">
        <v>51</v>
      </c>
      <c r="B64" s="45">
        <f>3805.8-21</f>
        <v>3784.8</v>
      </c>
      <c r="C64" s="46">
        <v>5.3418000000000001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101" t="s">
        <v>53</v>
      </c>
      <c r="B68" s="102"/>
      <c r="C68" s="103"/>
      <c r="D68" s="32" t="s">
        <v>54</v>
      </c>
      <c r="E68" s="32" t="s">
        <v>55</v>
      </c>
      <c r="F68" s="101" t="s">
        <v>56</v>
      </c>
      <c r="G68" s="102"/>
      <c r="H68" s="103"/>
    </row>
    <row r="69" spans="1:14" ht="17.100000000000001" customHeight="1" x14ac:dyDescent="0.25">
      <c r="A69" s="47" t="s">
        <v>57</v>
      </c>
      <c r="D69" s="15" t="s">
        <v>58</v>
      </c>
      <c r="E69" s="16">
        <v>5173.8</v>
      </c>
      <c r="F69" s="104" t="s">
        <v>59</v>
      </c>
      <c r="G69" s="105"/>
      <c r="H69" s="106"/>
    </row>
    <row r="70" spans="1:14" ht="17.100000000000001" customHeight="1" x14ac:dyDescent="0.25">
      <c r="A70" s="47" t="s">
        <v>60</v>
      </c>
      <c r="D70" s="15" t="s">
        <v>61</v>
      </c>
      <c r="E70" s="16">
        <v>6353.6</v>
      </c>
      <c r="F70" s="97" t="s">
        <v>62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97" t="s">
        <v>62</v>
      </c>
      <c r="G71" s="98"/>
      <c r="H71" s="99"/>
    </row>
    <row r="72" spans="1:14" ht="17.100000000000001" customHeight="1" x14ac:dyDescent="0.25">
      <c r="A72" s="47" t="s">
        <v>65</v>
      </c>
      <c r="D72" s="15" t="s">
        <v>66</v>
      </c>
      <c r="E72" s="16">
        <v>33434.499999999978</v>
      </c>
      <c r="F72" s="97" t="s">
        <v>67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2108</v>
      </c>
      <c r="F73" s="97" t="s">
        <v>67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0</v>
      </c>
      <c r="F74" s="97" t="s">
        <v>72</v>
      </c>
      <c r="G74" s="98"/>
      <c r="H74" s="99"/>
    </row>
    <row r="75" spans="1:14" ht="17.100000000000001" customHeight="1" x14ac:dyDescent="0.25">
      <c r="A75" s="49" t="s">
        <v>73</v>
      </c>
      <c r="B75" s="50"/>
      <c r="C75" s="50"/>
      <c r="D75" s="28" t="s">
        <v>74</v>
      </c>
      <c r="E75" s="51">
        <v>0</v>
      </c>
      <c r="F75" s="107" t="s">
        <v>75</v>
      </c>
      <c r="G75" s="108"/>
      <c r="H75" s="109"/>
    </row>
    <row r="76" spans="1:14" ht="17.100000000000001" customHeight="1" x14ac:dyDescent="0.25">
      <c r="A76" s="52" t="s">
        <v>76</v>
      </c>
      <c r="B76" s="50"/>
      <c r="C76" s="50"/>
      <c r="D76" s="53"/>
      <c r="E76" s="51">
        <v>47069.89999999998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101" t="s">
        <v>53</v>
      </c>
      <c r="B80" s="102"/>
      <c r="C80" s="102"/>
      <c r="D80" s="32" t="s">
        <v>54</v>
      </c>
      <c r="E80" s="32" t="s">
        <v>55</v>
      </c>
      <c r="F80" s="101" t="s">
        <v>56</v>
      </c>
      <c r="G80" s="102"/>
      <c r="H80" s="103"/>
    </row>
    <row r="81" spans="1:8" ht="19.5" customHeight="1" x14ac:dyDescent="0.25">
      <c r="A81" s="47" t="s">
        <v>78</v>
      </c>
      <c r="D81" s="56" t="s">
        <v>79</v>
      </c>
      <c r="E81" s="57">
        <v>13042.059619500002</v>
      </c>
      <c r="F81" s="104" t="s">
        <v>80</v>
      </c>
      <c r="G81" s="105"/>
      <c r="H81" s="106"/>
    </row>
    <row r="82" spans="1:8" ht="19.5" customHeight="1" x14ac:dyDescent="0.25">
      <c r="A82" s="47" t="s">
        <v>81</v>
      </c>
      <c r="D82" s="15" t="s">
        <v>82</v>
      </c>
      <c r="E82" s="16">
        <v>317</v>
      </c>
      <c r="F82" s="97" t="s">
        <v>83</v>
      </c>
      <c r="G82" s="98"/>
      <c r="H82" s="99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97" t="s">
        <v>80</v>
      </c>
      <c r="G83" s="98"/>
      <c r="H83" s="99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97" t="s">
        <v>80</v>
      </c>
      <c r="G84" s="98"/>
      <c r="H84" s="99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97" t="s">
        <v>80</v>
      </c>
      <c r="G85" s="98"/>
      <c r="H85" s="99"/>
    </row>
    <row r="86" spans="1:8" ht="19.5" customHeight="1" x14ac:dyDescent="0.25">
      <c r="A86" s="47" t="s">
        <v>90</v>
      </c>
      <c r="D86" s="16" t="s">
        <v>91</v>
      </c>
      <c r="E86" s="16">
        <v>6297.8310089199977</v>
      </c>
      <c r="F86" s="97" t="s">
        <v>92</v>
      </c>
      <c r="G86" s="98"/>
      <c r="H86" s="99"/>
    </row>
    <row r="87" spans="1:8" ht="19.5" customHeight="1" x14ac:dyDescent="0.25">
      <c r="A87" s="47" t="s">
        <v>93</v>
      </c>
      <c r="D87" s="58" t="s">
        <v>94</v>
      </c>
      <c r="E87" s="16">
        <v>55282.1</v>
      </c>
      <c r="F87" s="97" t="s">
        <v>95</v>
      </c>
      <c r="G87" s="98"/>
      <c r="H87" s="99"/>
    </row>
    <row r="88" spans="1:8" ht="19.5" customHeight="1" x14ac:dyDescent="0.25">
      <c r="A88" s="47" t="s">
        <v>96</v>
      </c>
      <c r="D88" s="58" t="s">
        <v>97</v>
      </c>
      <c r="E88" s="51">
        <v>0</v>
      </c>
      <c r="F88" s="113" t="s">
        <v>95</v>
      </c>
      <c r="G88" s="114"/>
      <c r="H88" s="115"/>
    </row>
    <row r="89" spans="1:8" ht="19.5" customHeight="1" x14ac:dyDescent="0.25">
      <c r="A89" s="101" t="s">
        <v>76</v>
      </c>
      <c r="B89" s="102"/>
      <c r="C89" s="102"/>
      <c r="D89" s="59"/>
      <c r="E89" s="51">
        <v>74938.990628419997</v>
      </c>
      <c r="F89" s="60"/>
      <c r="G89" s="61"/>
      <c r="H89" s="62"/>
    </row>
    <row r="90" spans="1:8" ht="19.5" customHeight="1" x14ac:dyDescent="0.25">
      <c r="A90" s="63" t="s">
        <v>98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101" t="s">
        <v>53</v>
      </c>
      <c r="B94" s="102"/>
      <c r="C94" s="102"/>
      <c r="D94" s="32" t="s">
        <v>54</v>
      </c>
      <c r="E94" s="32" t="s">
        <v>55</v>
      </c>
      <c r="F94" s="101" t="s">
        <v>56</v>
      </c>
      <c r="G94" s="102"/>
      <c r="H94" s="103"/>
    </row>
    <row r="95" spans="1:8" ht="19.5" customHeight="1" x14ac:dyDescent="0.25">
      <c r="A95" s="66" t="s">
        <v>100</v>
      </c>
      <c r="B95" s="61"/>
      <c r="C95" s="61"/>
      <c r="D95" s="67" t="s">
        <v>101</v>
      </c>
      <c r="E95" s="51">
        <v>4.5474735088646412E-13</v>
      </c>
      <c r="F95" s="110" t="s">
        <v>102</v>
      </c>
      <c r="G95" s="111"/>
      <c r="H95" s="112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101" t="s">
        <v>53</v>
      </c>
      <c r="B99" s="102"/>
      <c r="C99" s="103"/>
      <c r="D99" s="32" t="s">
        <v>54</v>
      </c>
      <c r="E99" s="32" t="s">
        <v>55</v>
      </c>
      <c r="F99" s="101" t="s">
        <v>56</v>
      </c>
      <c r="G99" s="102"/>
      <c r="H99" s="103"/>
    </row>
    <row r="100" spans="1:9" x14ac:dyDescent="0.25">
      <c r="A100" s="68" t="s">
        <v>104</v>
      </c>
      <c r="B100" s="69"/>
      <c r="C100" s="69"/>
      <c r="D100" s="56" t="s">
        <v>105</v>
      </c>
      <c r="E100" s="57">
        <v>0</v>
      </c>
      <c r="F100" s="116" t="s">
        <v>106</v>
      </c>
      <c r="G100" s="117"/>
      <c r="H100" s="118"/>
    </row>
    <row r="101" spans="1:9" x14ac:dyDescent="0.25">
      <c r="A101" s="49" t="s">
        <v>107</v>
      </c>
      <c r="B101" s="50"/>
      <c r="C101" s="50"/>
      <c r="D101" s="28" t="s">
        <v>108</v>
      </c>
      <c r="E101" s="51">
        <v>43819.400000000009</v>
      </c>
      <c r="F101" s="113" t="s">
        <v>106</v>
      </c>
      <c r="G101" s="114"/>
      <c r="H101" s="115"/>
    </row>
    <row r="102" spans="1:9" ht="15" hidden="1" customHeight="1" x14ac:dyDescent="0.25">
      <c r="A102" s="70" t="s">
        <v>76</v>
      </c>
      <c r="B102" s="61"/>
      <c r="C102" s="62"/>
      <c r="D102" s="59"/>
      <c r="E102" s="71">
        <v>43819.400000000009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101" t="s">
        <v>53</v>
      </c>
      <c r="B106" s="102"/>
      <c r="C106" s="103"/>
      <c r="D106" s="32" t="s">
        <v>54</v>
      </c>
      <c r="E106" s="32" t="s">
        <v>55</v>
      </c>
      <c r="F106" s="101" t="s">
        <v>56</v>
      </c>
      <c r="G106" s="102"/>
      <c r="H106" s="103"/>
    </row>
    <row r="107" spans="1:9" x14ac:dyDescent="0.25">
      <c r="A107" s="66" t="s">
        <v>110</v>
      </c>
      <c r="B107" s="61"/>
      <c r="C107" s="61"/>
      <c r="D107" s="67" t="s">
        <v>111</v>
      </c>
      <c r="E107" s="51">
        <v>4.5474735088646412E-13</v>
      </c>
      <c r="F107" s="110" t="s">
        <v>112</v>
      </c>
      <c r="G107" s="111"/>
      <c r="H107" s="112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C25 N25 K25 E25:I25">
    <cfRule type="containsText" dxfId="23" priority="36" operator="containsText" text="C">
      <formula>NOT(ISERROR(SEARCH("C",B25)))</formula>
    </cfRule>
  </conditionalFormatting>
  <conditionalFormatting sqref="B25:C25 N25 K25 E25:I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D25">
    <cfRule type="containsText" dxfId="7" priority="20" operator="containsText" text="C">
      <formula>NOT(ISERROR(SEARCH("C",D25)))</formula>
    </cfRule>
  </conditionalFormatting>
  <conditionalFormatting sqref="D25">
    <cfRule type="containsText" dxfId="6" priority="19" operator="containsText" text="C">
      <formula>NOT(ISERROR(SEARCH("C",D25)))</formula>
    </cfRule>
  </conditionalFormatting>
  <conditionalFormatting sqref="D25">
    <cfRule type="containsText" dxfId="5" priority="18" operator="containsText" text="C">
      <formula>NOT(ISERROR(SEARCH("C",D25)))</formula>
    </cfRule>
  </conditionalFormatting>
  <conditionalFormatting sqref="D25">
    <cfRule type="containsText" dxfId="4" priority="17" operator="containsText" text="C">
      <formula>NOT(ISERROR(SEARCH("C",D25)))</formula>
    </cfRule>
  </conditionalFormatting>
  <conditionalFormatting sqref="D25">
    <cfRule type="containsText" dxfId="3" priority="16" operator="containsText" text="C">
      <formula>NOT(ISERROR(SEARCH("C",D25)))</formula>
    </cfRule>
  </conditionalFormatting>
  <conditionalFormatting sqref="D25">
    <cfRule type="containsText" dxfId="2" priority="15" operator="containsText" text="C">
      <formula>NOT(ISERROR(SEARCH("C",D25)))</formula>
    </cfRule>
  </conditionalFormatting>
  <conditionalFormatting sqref="D25">
    <cfRule type="containsText" dxfId="1" priority="14" operator="containsText" text="C">
      <formula>NOT(ISERROR(SEARCH("C",D25)))</formula>
    </cfRule>
  </conditionalFormatting>
  <conditionalFormatting sqref="D25">
    <cfRule type="containsText" dxfId="0" priority="13" operator="containsText" text="C">
      <formula>NOT(ISERROR(SEARCH("C",D25)))</formula>
    </cfRule>
  </conditionalFormatting>
  <hyperlinks>
    <hyperlink ref="F88:H88" r:id="rId1" display="Circular 017-2020-BCRP (14/04/2020)" xr:uid="{5BC8FEFA-7883-47ED-8BB2-3993DDEF4550}"/>
    <hyperlink ref="F88" r:id="rId2" display="http://www.bcrp.gob.pe/docs/Transparencia/Normas-Legales/Circulares/2010/Circular-035-2010-BCRP.pdf" xr:uid="{0800039A-A999-4A39-BC30-C316905C6F49}"/>
    <hyperlink ref="F107:H107" r:id="rId3" display="Circular 035-2020-BCRP (18/12/2020)" xr:uid="{B6D389C9-A312-4E16-8DF6-681592A98021}"/>
    <hyperlink ref="F87:H87" r:id="rId4" display="Circular 017-2020-BCRP (14/04/2020)" xr:uid="{22C0528A-5949-4222-8D50-8678558A08C4}"/>
    <hyperlink ref="F87" r:id="rId5" display="http://www.bcrp.gob.pe/docs/Transparencia/Normas-Legales/Circulares/2010/Circular-035-2010-BCRP.pdf" xr:uid="{0FE790F3-41FE-4438-9373-66F2399FA794}"/>
    <hyperlink ref="F83:H85" r:id="rId6" display="Circular 016-2020-BCRP (13/04/2020)" xr:uid="{848CF8BF-0071-4BC1-BD41-CCDBB637D86F}"/>
    <hyperlink ref="F85" r:id="rId7" display="http://www.bcrp.gob.pe/docs/Transparencia/Normas-Legales/Circulares/2010/Circular-035-2010-BCRP.pdf" xr:uid="{A9685934-907A-4647-8AE6-E83E34DE2590}"/>
    <hyperlink ref="F84" r:id="rId8" display="http://www.bcrp.gob.pe/docs/Transparencia/Normas-Legales/Circulares/2010/Circular-035-2010-BCRP.pdf" xr:uid="{E327F038-F479-4F00-8200-415BE99F00A7}"/>
    <hyperlink ref="F83" r:id="rId9" display="http://www.bcrp.gob.pe/docs/Transparencia/Normas-Legales/Circulares/2010/Circular-035-2010-BCRP.pdf" xr:uid="{28D700EF-07A7-4590-BBBB-E673267AFAC4}"/>
    <hyperlink ref="F86:H86" r:id="rId10" display="Circular 033-2020-BCRP (19/12/2020)" xr:uid="{DE98EA72-4472-44EE-880E-9D26E7E011E2}"/>
    <hyperlink ref="F86" r:id="rId11" display="http://www.bcrp.gob.pe/docs/Transparencia/Normas-Legales/Circulares/2010/Circular-035-2010-BCRP.pdf" xr:uid="{7F8FF824-3941-4A18-9256-73EA1815ABA3}"/>
    <hyperlink ref="F81:H81" r:id="rId12" display="Circular 016-2020-BCRP (13/04/2020)" xr:uid="{17DA718E-158B-4162-AAB9-3C31D07C734B}"/>
    <hyperlink ref="F81" r:id="rId13" display="http://www.bcrp.gob.pe/docs/Transparencia/Normas-Legales/Circulares/2010/Circular-035-2010-BCRP.pdf" xr:uid="{9A7B1481-7F74-4F45-AA18-9F99F892BAC6}"/>
    <hyperlink ref="F82:H82" r:id="rId14" display="Circular 002-2015-BCRP (06/01/2015)" xr:uid="{EFA24684-4EFB-43E3-B000-BE8875ED9EE3}"/>
    <hyperlink ref="F82" r:id="rId15" display="http://www.bcrp.gob.pe/docs/Transparencia/Normas-Legales/Circulares/2010/Circular-035-2010-BCRP.pdf" xr:uid="{F7421BC8-DD97-4B06-B590-1B74D22E8FE8}"/>
    <hyperlink ref="F73:H73" r:id="rId16" display="Circular 016-2016-BCRP (04/05/2012)" xr:uid="{AD2F9DCC-03E9-4F39-98FC-7334596D41DC}"/>
    <hyperlink ref="F73" r:id="rId17" display="http://www.bcrp.gob.pe/docs/Transparencia/Normas-Legales/Circulares/2008/Circular-034-2008-BCRP.pdf" xr:uid="{0E32384F-8860-4D09-941B-D49030308B90}"/>
    <hyperlink ref="F72:H72" r:id="rId18" display="Circular 016-2016-BCRP (04/05/2012)" xr:uid="{5A67531C-6B6D-4FF6-8BAB-0909EDC9007C}"/>
    <hyperlink ref="F72" r:id="rId19" display="http://www.bcrp.gob.pe/docs/Transparencia/Normas-Legales/Circulares/2008/Circular-034-2008-BCRP.pdf" xr:uid="{5A2E0EB9-56F3-425E-A87F-2266E0E673B8}"/>
    <hyperlink ref="F74:H74" r:id="rId20" display="Circular 043-2015-BCRP (27/11/2015)" xr:uid="{9F97C315-E374-4141-B137-F3D62A5B05CB}"/>
    <hyperlink ref="F74" r:id="rId21" display="http://www.bcrp.gob.pe/docs/Transparencia/Normas-Legales/Circulares/2010/Circular-036-2010-BCRP.pdf" xr:uid="{D9E1CA3C-7D87-44D6-9043-ABD477C67199}"/>
    <hyperlink ref="F71:H71" r:id="rId22" display="Circular 021-2015-BCRP (08/05/2015)" xr:uid="{B0C46C1F-42D3-4572-968F-30CC49BDDDDE}"/>
    <hyperlink ref="F70:H70" r:id="rId23" display="Circular 021-2015-BCRP (08/05/2015)" xr:uid="{14D82E2A-23A9-45D7-8108-6834DAAD66D0}"/>
    <hyperlink ref="F71" r:id="rId24" display="http://www.bcrp.gob.pe/docs/Transparencia/Normas-Legales/Circulares/2010/Circular-035-2010-BCRP.pdf" xr:uid="{DD5BBDF0-E272-4440-BCCD-37B41E22E689}"/>
    <hyperlink ref="F70" r:id="rId25" display="http://www.bcrp.gob.pe/docs/Transparencia/Normas-Legales/Circulares/2010/Circular-035-2010-BCRP.pdf" xr:uid="{1C34E8E1-5414-44EB-A804-65E610D45C73}"/>
    <hyperlink ref="F69" r:id="rId26" display="http://www.bcrp.gob.pe/docs/Transparencia/Normas-Legales/Circulares/2010/Circular-035-2010-BCRP.pdf" xr:uid="{664DCEEE-3905-44A1-B6F8-26FEE5B7CBFE}"/>
    <hyperlink ref="F75" r:id="rId27" display="http://www.bcrp.gob.pe/docs/Transparencia/Normas-Legales/Circulares/2010/Circular-037-2010-BCRP.pdf" xr:uid="{403648CA-A3E9-4EB9-BB07-1496D31D22DD}"/>
    <hyperlink ref="F100:H100" r:id="rId28" display="Circular 023-2016-BCRP (11/10/2016)" xr:uid="{ABE454C1-B826-412A-A74A-C67BED95FDC0}"/>
    <hyperlink ref="F101:H101" r:id="rId29" display="Circular 023-2016-BCRP (11/10/2016)" xr:uid="{3088232E-27F1-406F-8B7E-32CEA8013270}"/>
    <hyperlink ref="F95:H95" r:id="rId30" display="Circular 050-2013-BCRP (27/12/2013)" xr:uid="{450C8F89-0F72-4A33-BB2C-4B00F5010902}"/>
    <hyperlink ref="F95" r:id="rId31" display="http://www.bcrp.gob.pe/docs/Transparencia/Normas-Legales/Circulares/2010/Circular-035-2010-BCRP.pdf" xr:uid="{189F6B43-297B-4EB0-8455-1B3DFF82BA1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2023-10-31T18:41:51Z</dcterms:created>
  <dcterms:modified xsi:type="dcterms:W3CDTF">2023-11-02T12:58:02Z</dcterms:modified>
</cp:coreProperties>
</file>