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A195A93-3FBF-40D5-984A-82055D9A0E89}" xr6:coauthVersionLast="46" xr6:coauthVersionMax="46" xr10:uidLastSave="{00000000-0000-0000-0000-000000000000}"/>
  <bookViews>
    <workbookView xWindow="-108" yWindow="-108" windowWidth="23256" windowHeight="12576" xr2:uid="{BA7D919B-035A-459F-8FD3-99FDF31E2EC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1" l="1"/>
  <c r="E89" i="1"/>
  <c r="E76" i="1"/>
  <c r="A40" i="1"/>
  <c r="A10" i="1"/>
</calcChain>
</file>

<file path=xl/sharedStrings.xml><?xml version="1.0" encoding="utf-8"?>
<sst xmlns="http://schemas.openxmlformats.org/spreadsheetml/2006/main" count="187" uniqueCount="142">
  <si>
    <t>Cifras en millones y tasas en porcentajes</t>
  </si>
  <si>
    <t>II. SUBASTAS (En Soles)</t>
  </si>
  <si>
    <t>Instrumento</t>
  </si>
  <si>
    <t>SCV-1675</t>
  </si>
  <si>
    <t>DP-3219</t>
  </si>
  <si>
    <t>COLOCTP-134</t>
  </si>
  <si>
    <t>CD-6968</t>
  </si>
  <si>
    <t>DP-3220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</si>
  <si>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</si>
  <si>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</si>
  <si>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</si>
  <si>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</si>
  <si>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</si>
  <si>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</si>
  <si>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</si>
  <si>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</si>
  <si>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</si>
  <si>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</si>
  <si>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</si>
  <si>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</si>
  <si>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</si>
  <si>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</si>
  <si>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</si>
  <si>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</si>
  <si>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</si>
  <si>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</si>
  <si>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</si>
  <si>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</si>
  <si>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</si>
  <si>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</si>
  <si>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</si>
  <si>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</si>
  <si>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</si>
  <si>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</si>
  <si>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</si>
  <si>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</si>
  <si>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</si>
  <si>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</si>
  <si>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</si>
  <si>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</si>
  <si>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</si>
  <si>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</si>
  <si>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</si>
  <si>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</si>
  <si>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</si>
  <si>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</si>
  <si>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</si>
  <si>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</si>
  <si>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</si>
  <si>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</si>
  <si>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</si>
  <si>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</si>
  <si>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</si>
  <si>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</si>
  <si>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</si>
  <si>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</si>
  <si>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</si>
  <si>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</si>
  <si>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</si>
  <si>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</si>
  <si>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</si>
  <si>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</si>
  <si>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</si>
  <si>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</si>
  <si>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</si>
  <si>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</si>
  <si>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</si>
  <si>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</si>
  <si>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</si>
  <si>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</si>
  <si>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</si>
  <si>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</si>
  <si>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</si>
  <si>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</si>
  <si>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</si>
  <si>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</si>
  <si>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</si>
  <si>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</si>
  <si>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</si>
  <si>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</si>
  <si>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</si>
  <si>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</si>
  <si>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</si>
  <si>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</si>
  <si>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</si>
  <si>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</si>
  <si>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</si>
  <si>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</si>
  <si>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</si>
  <si>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</si>
  <si>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</si>
  <si>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</si>
  <si>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</si>
  <si>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</si>
  <si>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</si>
  <si>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</si>
  <si>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</si>
  <si>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</si>
  <si>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</si>
  <si>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</si>
  <si>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</si>
  <si>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</si>
  <si>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</si>
  <si>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</si>
  <si>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</si>
  <si>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</si>
  <si>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</si>
  <si>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</si>
  <si>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</si>
  <si>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</si>
  <si>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</si>
  <si>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</si>
  <si>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</si>
  <si>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</si>
  <si>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</si>
  <si>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</si>
  <si>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</si>
  <si>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</si>
  <si>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</si>
  <si>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</si>
  <si>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</si>
  <si>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</si>
  <si>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</si>
  <si>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</si>
  <si>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</si>
  <si>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</si>
  <si>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</si>
  <si>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</si>
  <si>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</si>
  <si>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</si>
  <si>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</si>
  <si>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</si>
  <si>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</si>
  <si>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6 meses</t>
  </si>
  <si>
    <t>O/N</t>
  </si>
  <si>
    <t/>
  </si>
  <si>
    <t>G-8</t>
  </si>
  <si>
    <t>G-1</t>
  </si>
  <si>
    <t>G-9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</si>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</sst>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C93EFD1-5E23-4AFF-A90C-8FDA926A7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15CF2-2A8E-4697-A3BD-CD5AD3314A51}">
  <sheetPr>
    <pageSetUpPr fitToPage="1"/>
  </sheetPr>
  <dimension ref="A9:V129"/>
  <sheetViews>
    <sheetView showGridLines="0" tabSelected="1" zoomScale="55" zoomScaleNormal="55" workbookViewId="0"/>
  </sheetViews>
  <sheetFormatPr baseColWidth="10" defaultRowHeight="15" x14ac:dyDescent="0.25"/>
  <cols>
    <col min="1" max="1" width="36.42578125" customWidth="1"/>
    <col min="2" max="3" width="17.42578125" customWidth="1"/>
    <col min="4" max="4" width="23.140625" customWidth="1"/>
    <col min="5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f ca="1">TODAY()</f>
        <v>45065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4400</v>
      </c>
      <c r="B13" s="94"/>
      <c r="C13" s="94"/>
      <c r="D13" s="94"/>
      <c r="E13" s="94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/>
      <c r="H17"/>
      <c r="I17"/>
      <c r="J17"/>
      <c r="K17"/>
      <c r="L17"/>
      <c r="M17"/>
      <c r="N17"/>
      <c r="T17" s="14"/>
    </row>
    <row r="18" spans="1:20" x14ac:dyDescent="0.25">
      <c r="A18" s="15" t="s">
        <v>8</v>
      </c>
      <c r="B18" s="16">
        <v>300</v>
      </c>
      <c r="C18" s="16">
        <v>500</v>
      </c>
      <c r="D18" s="16">
        <v>300</v>
      </c>
      <c r="E18" s="16">
        <v>500</v>
      </c>
      <c r="F18" s="16">
        <v>1700</v>
      </c>
      <c r="T18" s="5"/>
    </row>
    <row r="19" spans="1:20" x14ac:dyDescent="0.25">
      <c r="A19" s="15" t="s">
        <v>9</v>
      </c>
      <c r="B19" s="17" t="s">
        <v>133</v>
      </c>
      <c r="C19" s="17" t="s">
        <v>134</v>
      </c>
      <c r="D19" s="17" t="s">
        <v>133</v>
      </c>
      <c r="E19" s="17" t="s">
        <v>133</v>
      </c>
      <c r="F19" s="18" t="s">
        <v>134</v>
      </c>
      <c r="T19" s="5"/>
    </row>
    <row r="20" spans="1:20" x14ac:dyDescent="0.25">
      <c r="A20" s="15" t="s">
        <v>10</v>
      </c>
      <c r="B20" s="17">
        <v>45064</v>
      </c>
      <c r="C20" s="17">
        <v>45064</v>
      </c>
      <c r="D20" s="17">
        <v>45064</v>
      </c>
      <c r="E20" s="17">
        <v>45064</v>
      </c>
      <c r="F20" s="17">
        <v>45064</v>
      </c>
      <c r="T20" s="5"/>
    </row>
    <row r="21" spans="1:20" x14ac:dyDescent="0.25">
      <c r="A21" s="15" t="s">
        <v>11</v>
      </c>
      <c r="B21" s="19">
        <v>45247</v>
      </c>
      <c r="C21" s="19">
        <v>45065</v>
      </c>
      <c r="D21" s="19">
        <v>45247</v>
      </c>
      <c r="E21" s="19">
        <v>45247</v>
      </c>
      <c r="F21" s="19">
        <v>45065</v>
      </c>
      <c r="T21" s="5"/>
    </row>
    <row r="22" spans="1:20" x14ac:dyDescent="0.25">
      <c r="A22" s="15" t="s">
        <v>12</v>
      </c>
      <c r="B22" s="18">
        <v>183</v>
      </c>
      <c r="C22" s="18">
        <v>1</v>
      </c>
      <c r="D22" s="18">
        <v>183</v>
      </c>
      <c r="E22" s="18">
        <v>183</v>
      </c>
      <c r="F22" s="18">
        <v>1</v>
      </c>
      <c r="T22" s="5"/>
    </row>
    <row r="23" spans="1:20" x14ac:dyDescent="0.25">
      <c r="A23" s="15" t="s">
        <v>13</v>
      </c>
      <c r="B23" s="18" t="s">
        <v>14</v>
      </c>
      <c r="C23" s="18"/>
      <c r="D23" s="18"/>
      <c r="E23" s="18"/>
      <c r="F23" s="18"/>
      <c r="T23" s="5"/>
    </row>
    <row r="24" spans="1:20" x14ac:dyDescent="0.25">
      <c r="A24" s="15" t="s">
        <v>15</v>
      </c>
      <c r="B24" s="20">
        <v>7.7</v>
      </c>
      <c r="C24" s="20"/>
      <c r="D24" s="20"/>
      <c r="E24" s="20"/>
      <c r="F24" s="20"/>
      <c r="T24" s="5"/>
    </row>
    <row r="25" spans="1:20" x14ac:dyDescent="0.25">
      <c r="A25" s="15" t="s">
        <v>16</v>
      </c>
      <c r="B25" s="21">
        <v>0.41666666666666669</v>
      </c>
      <c r="C25" s="21">
        <v>0.41666666666666669</v>
      </c>
      <c r="D25" s="21">
        <v>0.54166666666666663</v>
      </c>
      <c r="E25" s="21">
        <v>0.54861111111111105</v>
      </c>
      <c r="F25" s="21">
        <v>0.55555555555555558</v>
      </c>
      <c r="T25" s="5"/>
    </row>
    <row r="26" spans="1:20" x14ac:dyDescent="0.25">
      <c r="A26" s="15" t="s">
        <v>17</v>
      </c>
      <c r="B26" s="22" t="s">
        <v>136</v>
      </c>
      <c r="C26" s="22" t="s">
        <v>137</v>
      </c>
      <c r="D26" s="22" t="s">
        <v>138</v>
      </c>
      <c r="E26" s="22" t="s">
        <v>139</v>
      </c>
      <c r="F26" s="22" t="s">
        <v>137</v>
      </c>
      <c r="T26" s="5"/>
    </row>
    <row r="27" spans="1:20" x14ac:dyDescent="0.25">
      <c r="A27" s="15"/>
      <c r="B27" s="18"/>
      <c r="C27" s="18"/>
      <c r="D27" s="18"/>
      <c r="E27" s="18"/>
      <c r="F27" s="18"/>
      <c r="T27" s="5"/>
    </row>
    <row r="28" spans="1:20" x14ac:dyDescent="0.25">
      <c r="A28" s="23" t="s">
        <v>18</v>
      </c>
      <c r="B28" s="24"/>
      <c r="C28" s="24"/>
      <c r="D28" s="24"/>
      <c r="E28" s="24"/>
      <c r="F28" s="24"/>
      <c r="T28" s="5"/>
    </row>
    <row r="29" spans="1:20" x14ac:dyDescent="0.25">
      <c r="A29" s="15" t="s">
        <v>19</v>
      </c>
      <c r="B29" s="16">
        <v>1045</v>
      </c>
      <c r="C29" s="16">
        <v>1966.7</v>
      </c>
      <c r="D29" s="16">
        <v>375.8</v>
      </c>
      <c r="E29" s="16">
        <v>1293</v>
      </c>
      <c r="F29" s="16">
        <v>1989</v>
      </c>
      <c r="T29" s="5"/>
    </row>
    <row r="30" spans="1:20" x14ac:dyDescent="0.25">
      <c r="A30" s="15" t="s">
        <v>20</v>
      </c>
      <c r="B30" s="25">
        <v>300</v>
      </c>
      <c r="C30" s="25">
        <v>499.9</v>
      </c>
      <c r="D30" s="25">
        <v>300</v>
      </c>
      <c r="E30" s="25">
        <v>500</v>
      </c>
      <c r="F30" s="25">
        <v>1700</v>
      </c>
      <c r="T30" s="5"/>
    </row>
    <row r="31" spans="1:20" x14ac:dyDescent="0.25">
      <c r="A31" s="23" t="s">
        <v>21</v>
      </c>
      <c r="B31" s="24"/>
      <c r="C31" s="24"/>
      <c r="D31" s="24"/>
      <c r="E31" s="24"/>
      <c r="F31" s="24"/>
      <c r="T31" s="5"/>
    </row>
    <row r="32" spans="1:20" x14ac:dyDescent="0.25">
      <c r="A32" s="15" t="s">
        <v>22</v>
      </c>
      <c r="B32" s="26">
        <v>5.49</v>
      </c>
      <c r="C32" s="26">
        <v>7.1</v>
      </c>
      <c r="D32" s="26">
        <v>7.91</v>
      </c>
      <c r="E32" s="26">
        <v>7.45</v>
      </c>
      <c r="F32" s="26">
        <v>7.11</v>
      </c>
      <c r="T32" s="5"/>
    </row>
    <row r="33" spans="1:22" x14ac:dyDescent="0.25">
      <c r="A33" s="15" t="s">
        <v>23</v>
      </c>
      <c r="B33" s="26">
        <v>5.59</v>
      </c>
      <c r="C33" s="26">
        <v>7.5</v>
      </c>
      <c r="D33" s="26">
        <v>8.15</v>
      </c>
      <c r="E33" s="26">
        <v>7.5</v>
      </c>
      <c r="F33" s="26">
        <v>7.75</v>
      </c>
      <c r="T33" s="5"/>
    </row>
    <row r="34" spans="1:22" x14ac:dyDescent="0.25">
      <c r="A34" s="15" t="s">
        <v>24</v>
      </c>
      <c r="B34" s="26">
        <v>5.54</v>
      </c>
      <c r="C34" s="26">
        <v>7.38</v>
      </c>
      <c r="D34" s="26">
        <v>8.02</v>
      </c>
      <c r="E34" s="26">
        <v>7.49</v>
      </c>
      <c r="F34" s="26">
        <v>7.51</v>
      </c>
      <c r="T34" s="5"/>
    </row>
    <row r="35" spans="1:22" x14ac:dyDescent="0.25">
      <c r="A35" s="23" t="s">
        <v>25</v>
      </c>
      <c r="B35" s="24"/>
      <c r="C35" s="24"/>
      <c r="D35" s="24"/>
      <c r="E35" s="24"/>
      <c r="F35" s="24"/>
      <c r="T35" s="5"/>
    </row>
    <row r="36" spans="1:22" x14ac:dyDescent="0.25">
      <c r="A36" s="15" t="s">
        <v>26</v>
      </c>
      <c r="B36" s="27" t="s">
        <v>135</v>
      </c>
      <c r="C36" s="27" t="s">
        <v>135</v>
      </c>
      <c r="D36" s="27"/>
      <c r="E36" s="27">
        <v>96.392099999999999</v>
      </c>
      <c r="F36" s="27" t="s">
        <v>135</v>
      </c>
      <c r="T36" s="5"/>
    </row>
    <row r="37" spans="1:22" x14ac:dyDescent="0.25">
      <c r="A37" s="15" t="s">
        <v>27</v>
      </c>
      <c r="B37" s="27" t="s">
        <v>135</v>
      </c>
      <c r="C37" s="27" t="s">
        <v>135</v>
      </c>
      <c r="D37" s="27"/>
      <c r="E37" s="27">
        <v>96.413300000000007</v>
      </c>
      <c r="F37" s="27" t="s">
        <v>135</v>
      </c>
      <c r="T37" s="5"/>
    </row>
    <row r="38" spans="1:22" x14ac:dyDescent="0.25">
      <c r="A38" s="15" t="s">
        <v>24</v>
      </c>
      <c r="B38" s="27" t="s">
        <v>135</v>
      </c>
      <c r="C38" s="27" t="s">
        <v>135</v>
      </c>
      <c r="D38" s="27"/>
      <c r="E38" s="27">
        <v>96.396699999999996</v>
      </c>
      <c r="F38" s="27" t="s">
        <v>135</v>
      </c>
      <c r="T38" s="5"/>
    </row>
    <row r="39" spans="1:22" x14ac:dyDescent="0.25">
      <c r="A39" s="28"/>
      <c r="B39" s="29"/>
      <c r="C39" s="29"/>
      <c r="D39" s="29"/>
      <c r="E39" s="29"/>
      <c r="F39" s="29"/>
      <c r="T39" s="5"/>
    </row>
    <row r="40" spans="1:22" x14ac:dyDescent="0.25">
      <c r="A40" s="13" t="str">
        <f>+IFERROR(IF(HLOOKUP("RED",$B$16:$T$16,1,0)="RED","* Repo para proveer dólares (Montos en US$).",""),"")</f>
        <v/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37" t="s">
        <v>140</v>
      </c>
      <c r="C50" s="35" t="s">
        <v>141</v>
      </c>
      <c r="H50" t="s">
        <v>38</v>
      </c>
    </row>
    <row r="51" spans="1:14" ht="27" customHeight="1" x14ac:dyDescent="0.25">
      <c r="A51" s="33" t="s">
        <v>39</v>
      </c>
      <c r="B51" s="37" t="s">
        <v>140</v>
      </c>
      <c r="C51" s="33" t="s">
        <v>141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43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45</v>
      </c>
    </row>
    <row r="61" spans="1:14" x14ac:dyDescent="0.25">
      <c r="A61" s="31"/>
    </row>
    <row r="62" spans="1:14" x14ac:dyDescent="0.25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25">
      <c r="A63" s="41" t="s">
        <v>48</v>
      </c>
      <c r="B63" s="42">
        <v>395</v>
      </c>
      <c r="C63" s="43">
        <v>5.25</v>
      </c>
    </row>
    <row r="64" spans="1:14" ht="17.100000000000001" customHeight="1" x14ac:dyDescent="0.25">
      <c r="A64" s="44" t="s">
        <v>49</v>
      </c>
      <c r="B64" s="45">
        <v>3789.44</v>
      </c>
      <c r="C64" s="46">
        <v>5.0811999999999999</v>
      </c>
    </row>
    <row r="65" spans="1:14" x14ac:dyDescent="0.25">
      <c r="A65" s="31"/>
    </row>
    <row r="66" spans="1:14" x14ac:dyDescent="0.25">
      <c r="A66" s="31" t="s">
        <v>50</v>
      </c>
    </row>
    <row r="67" spans="1:14" x14ac:dyDescent="0.25">
      <c r="A67" s="31"/>
    </row>
    <row r="68" spans="1:14" x14ac:dyDescent="0.25">
      <c r="A68" s="76" t="s">
        <v>51</v>
      </c>
      <c r="B68" s="77"/>
      <c r="C68" s="78"/>
      <c r="D68" s="32" t="s">
        <v>52</v>
      </c>
      <c r="E68" s="32" t="s">
        <v>53</v>
      </c>
      <c r="F68" s="76" t="s">
        <v>54</v>
      </c>
      <c r="G68" s="77"/>
      <c r="H68" s="78"/>
    </row>
    <row r="69" spans="1:14" ht="17.100000000000001" customHeight="1" x14ac:dyDescent="0.25">
      <c r="A69" s="47" t="s">
        <v>55</v>
      </c>
      <c r="D69" s="15" t="s">
        <v>56</v>
      </c>
      <c r="E69" s="16">
        <v>2199.9</v>
      </c>
      <c r="F69" s="88" t="s">
        <v>57</v>
      </c>
      <c r="G69" s="89"/>
      <c r="H69" s="90"/>
    </row>
    <row r="70" spans="1:14" ht="17.100000000000001" customHeight="1" x14ac:dyDescent="0.25">
      <c r="A70" s="47" t="s">
        <v>58</v>
      </c>
      <c r="D70" s="15" t="s">
        <v>59</v>
      </c>
      <c r="E70" s="16">
        <v>6766.9</v>
      </c>
      <c r="F70" s="85" t="s">
        <v>60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61</v>
      </c>
      <c r="D71" s="15" t="s">
        <v>62</v>
      </c>
      <c r="E71" s="16">
        <v>0</v>
      </c>
      <c r="F71" s="85" t="s">
        <v>60</v>
      </c>
      <c r="G71" s="86"/>
      <c r="H71" s="87"/>
    </row>
    <row r="72" spans="1:14" ht="17.100000000000001" customHeight="1" x14ac:dyDescent="0.25">
      <c r="A72" s="47" t="s">
        <v>63</v>
      </c>
      <c r="D72" s="15" t="s">
        <v>64</v>
      </c>
      <c r="E72" s="16">
        <v>26041.899999999983</v>
      </c>
      <c r="F72" s="85" t="s">
        <v>65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66</v>
      </c>
      <c r="D73" s="15" t="s">
        <v>67</v>
      </c>
      <c r="E73" s="16">
        <v>60</v>
      </c>
      <c r="F73" s="85" t="s">
        <v>65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68</v>
      </c>
      <c r="D74" s="15" t="s">
        <v>69</v>
      </c>
      <c r="E74" s="16">
        <v>4936.3</v>
      </c>
      <c r="F74" s="85" t="s">
        <v>70</v>
      </c>
      <c r="G74" s="86"/>
      <c r="H74" s="87"/>
    </row>
    <row r="75" spans="1:14" ht="17.100000000000001" customHeight="1" x14ac:dyDescent="0.25">
      <c r="A75" s="48" t="s">
        <v>71</v>
      </c>
      <c r="B75" s="49"/>
      <c r="C75" s="49"/>
      <c r="D75" s="28" t="s">
        <v>72</v>
      </c>
      <c r="E75" s="50">
        <v>0</v>
      </c>
      <c r="F75" s="91" t="s">
        <v>73</v>
      </c>
      <c r="G75" s="92"/>
      <c r="H75" s="93"/>
    </row>
    <row r="76" spans="1:14" ht="17.100000000000001" customHeight="1" x14ac:dyDescent="0.25">
      <c r="A76" s="51" t="s">
        <v>74</v>
      </c>
      <c r="B76" s="49"/>
      <c r="C76" s="49"/>
      <c r="D76" s="52"/>
      <c r="E76" s="50">
        <f>SUM(E69:E75)</f>
        <v>40004.999999999985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75</v>
      </c>
    </row>
    <row r="79" spans="1:14" x14ac:dyDescent="0.25">
      <c r="A79" s="31"/>
    </row>
    <row r="80" spans="1:14" x14ac:dyDescent="0.25">
      <c r="A80" s="76" t="s">
        <v>51</v>
      </c>
      <c r="B80" s="77"/>
      <c r="C80" s="77"/>
      <c r="D80" s="32" t="s">
        <v>52</v>
      </c>
      <c r="E80" s="32" t="s">
        <v>53</v>
      </c>
      <c r="F80" s="76" t="s">
        <v>54</v>
      </c>
      <c r="G80" s="77"/>
      <c r="H80" s="78"/>
    </row>
    <row r="81" spans="1:8" ht="19.5" customHeight="1" x14ac:dyDescent="0.25">
      <c r="A81" s="47" t="s">
        <v>76</v>
      </c>
      <c r="D81" s="55" t="s">
        <v>77</v>
      </c>
      <c r="E81" s="56">
        <v>13258.379619500003</v>
      </c>
      <c r="F81" s="88" t="s">
        <v>78</v>
      </c>
      <c r="G81" s="89"/>
      <c r="H81" s="90"/>
    </row>
    <row r="82" spans="1:8" ht="19.5" customHeight="1" x14ac:dyDescent="0.25">
      <c r="A82" s="47" t="s">
        <v>79</v>
      </c>
      <c r="D82" s="15" t="s">
        <v>80</v>
      </c>
      <c r="E82" s="16">
        <v>1197</v>
      </c>
      <c r="F82" s="85" t="s">
        <v>81</v>
      </c>
      <c r="G82" s="86"/>
      <c r="H82" s="87"/>
    </row>
    <row r="83" spans="1:8" ht="19.5" customHeight="1" x14ac:dyDescent="0.25">
      <c r="A83" s="47" t="s">
        <v>82</v>
      </c>
      <c r="D83" s="15" t="s">
        <v>83</v>
      </c>
      <c r="E83" s="16">
        <v>0</v>
      </c>
      <c r="F83" s="85" t="s">
        <v>78</v>
      </c>
      <c r="G83" s="86"/>
      <c r="H83" s="87"/>
    </row>
    <row r="84" spans="1:8" ht="19.5" customHeight="1" x14ac:dyDescent="0.25">
      <c r="A84" s="47" t="s">
        <v>84</v>
      </c>
      <c r="D84" s="15" t="s">
        <v>85</v>
      </c>
      <c r="E84" s="16">
        <v>0</v>
      </c>
      <c r="F84" s="85" t="s">
        <v>78</v>
      </c>
      <c r="G84" s="86"/>
      <c r="H84" s="87"/>
    </row>
    <row r="85" spans="1:8" ht="19.5" customHeight="1" x14ac:dyDescent="0.25">
      <c r="A85" s="47" t="s">
        <v>86</v>
      </c>
      <c r="D85" s="15" t="s">
        <v>87</v>
      </c>
      <c r="E85" s="16">
        <v>0</v>
      </c>
      <c r="F85" s="85" t="s">
        <v>78</v>
      </c>
      <c r="G85" s="86"/>
      <c r="H85" s="87"/>
    </row>
    <row r="86" spans="1:8" ht="19.5" customHeight="1" x14ac:dyDescent="0.25">
      <c r="A86" s="47" t="s">
        <v>88</v>
      </c>
      <c r="D86" s="16" t="s">
        <v>89</v>
      </c>
      <c r="E86" s="16">
        <v>6332.1904930499977</v>
      </c>
      <c r="F86" s="85" t="s">
        <v>90</v>
      </c>
      <c r="G86" s="86"/>
      <c r="H86" s="87"/>
    </row>
    <row r="87" spans="1:8" ht="19.5" customHeight="1" x14ac:dyDescent="0.25">
      <c r="A87" s="47" t="s">
        <v>91</v>
      </c>
      <c r="D87" s="57" t="s">
        <v>92</v>
      </c>
      <c r="E87" s="16">
        <v>55282.1</v>
      </c>
      <c r="F87" s="85" t="s">
        <v>93</v>
      </c>
      <c r="G87" s="86"/>
      <c r="H87" s="87"/>
    </row>
    <row r="88" spans="1:8" ht="19.5" customHeight="1" x14ac:dyDescent="0.25">
      <c r="A88" s="47" t="s">
        <v>94</v>
      </c>
      <c r="D88" s="57" t="s">
        <v>95</v>
      </c>
      <c r="E88" s="50">
        <v>0</v>
      </c>
      <c r="F88" s="82" t="s">
        <v>93</v>
      </c>
      <c r="G88" s="83"/>
      <c r="H88" s="84"/>
    </row>
    <row r="89" spans="1:8" ht="19.5" customHeight="1" x14ac:dyDescent="0.25">
      <c r="A89" s="76" t="s">
        <v>74</v>
      </c>
      <c r="B89" s="77"/>
      <c r="C89" s="77"/>
      <c r="D89" s="58"/>
      <c r="E89" s="50">
        <f>SUM(E81:E88)</f>
        <v>76069.670112549997</v>
      </c>
      <c r="F89" s="59"/>
      <c r="G89" s="60"/>
      <c r="H89" s="61"/>
    </row>
    <row r="90" spans="1:8" ht="19.5" customHeight="1" x14ac:dyDescent="0.25">
      <c r="A90" s="62" t="s">
        <v>96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6" t="s">
        <v>51</v>
      </c>
      <c r="B94" s="77"/>
      <c r="C94" s="77"/>
      <c r="D94" s="32" t="s">
        <v>52</v>
      </c>
      <c r="E94" s="32" t="s">
        <v>53</v>
      </c>
      <c r="F94" s="76" t="s">
        <v>54</v>
      </c>
      <c r="G94" s="77"/>
      <c r="H94" s="78"/>
    </row>
    <row r="95" spans="1:8" ht="19.5" customHeight="1" x14ac:dyDescent="0.25">
      <c r="A95" s="65" t="s">
        <v>98</v>
      </c>
      <c r="B95" s="60"/>
      <c r="C95" s="60"/>
      <c r="D95" s="66" t="s">
        <v>99</v>
      </c>
      <c r="E95" s="50">
        <v>4.5474735088646412E-13</v>
      </c>
      <c r="F95" s="73" t="s">
        <v>100</v>
      </c>
      <c r="G95" s="74"/>
      <c r="H95" s="75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6" t="s">
        <v>51</v>
      </c>
      <c r="B99" s="77"/>
      <c r="C99" s="78"/>
      <c r="D99" s="32" t="s">
        <v>52</v>
      </c>
      <c r="E99" s="32" t="s">
        <v>53</v>
      </c>
      <c r="F99" s="76" t="s">
        <v>54</v>
      </c>
      <c r="G99" s="77"/>
      <c r="H99" s="78"/>
    </row>
    <row r="100" spans="1:9" x14ac:dyDescent="0.25">
      <c r="A100" s="67" t="s">
        <v>102</v>
      </c>
      <c r="B100" s="68"/>
      <c r="C100" s="68"/>
      <c r="D100" s="55" t="s">
        <v>103</v>
      </c>
      <c r="E100" s="56">
        <v>0</v>
      </c>
      <c r="F100" s="79" t="s">
        <v>104</v>
      </c>
      <c r="G100" s="80"/>
      <c r="H100" s="81"/>
    </row>
    <row r="101" spans="1:9" x14ac:dyDescent="0.25">
      <c r="A101" s="48" t="s">
        <v>105</v>
      </c>
      <c r="B101" s="49"/>
      <c r="C101" s="49"/>
      <c r="D101" s="28" t="s">
        <v>106</v>
      </c>
      <c r="E101" s="50">
        <v>34621.200000000012</v>
      </c>
      <c r="F101" s="82" t="s">
        <v>104</v>
      </c>
      <c r="G101" s="83"/>
      <c r="H101" s="84"/>
    </row>
    <row r="102" spans="1:9" ht="15" hidden="1" customHeight="1" x14ac:dyDescent="0.25">
      <c r="A102" s="69" t="s">
        <v>74</v>
      </c>
      <c r="B102" s="60"/>
      <c r="C102" s="61"/>
      <c r="D102" s="58"/>
      <c r="E102" s="70">
        <f>SUM(E100:E101)</f>
        <v>34621.200000000012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6" t="s">
        <v>51</v>
      </c>
      <c r="B106" s="77"/>
      <c r="C106" s="78"/>
      <c r="D106" s="32" t="s">
        <v>52</v>
      </c>
      <c r="E106" s="32" t="s">
        <v>53</v>
      </c>
      <c r="F106" s="76" t="s">
        <v>54</v>
      </c>
      <c r="G106" s="77"/>
      <c r="H106" s="78"/>
    </row>
    <row r="107" spans="1:9" x14ac:dyDescent="0.25">
      <c r="A107" s="65" t="s">
        <v>108</v>
      </c>
      <c r="B107" s="60"/>
      <c r="C107" s="60"/>
      <c r="D107" s="66" t="s">
        <v>109</v>
      </c>
      <c r="E107" s="50">
        <v>495.00000000000045</v>
      </c>
      <c r="F107" s="73" t="s">
        <v>110</v>
      </c>
      <c r="G107" s="74"/>
      <c r="H107" s="75"/>
    </row>
    <row r="108" spans="1:9" x14ac:dyDescent="0.25">
      <c r="A108" s="36"/>
      <c r="D108" s="13"/>
      <c r="E108" s="64"/>
      <c r="F108" s="71"/>
      <c r="G108" s="71"/>
      <c r="H108" s="71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2" t="s">
        <v>119</v>
      </c>
      <c r="B116" s="72"/>
      <c r="C116" s="72"/>
      <c r="D116" s="72"/>
      <c r="E116" s="72"/>
      <c r="F116" s="72"/>
    </row>
    <row r="117" spans="1:6" ht="15.75" x14ac:dyDescent="0.25">
      <c r="A117" s="72" t="s">
        <v>120</v>
      </c>
      <c r="B117" s="72"/>
      <c r="C117" s="72"/>
      <c r="D117" s="72"/>
      <c r="E117" s="72"/>
      <c r="F117" s="72"/>
    </row>
    <row r="118" spans="1:6" ht="15.75" x14ac:dyDescent="0.25">
      <c r="A118" s="72" t="s">
        <v>121</v>
      </c>
      <c r="B118" s="72"/>
      <c r="C118" s="72"/>
      <c r="D118" s="72"/>
      <c r="E118" s="72"/>
      <c r="F118" s="72"/>
    </row>
    <row r="119" spans="1:6" ht="15.75" x14ac:dyDescent="0.25">
      <c r="A119" s="72" t="s">
        <v>122</v>
      </c>
      <c r="B119" s="72"/>
      <c r="C119" s="72"/>
      <c r="D119" s="72"/>
      <c r="E119" s="72"/>
      <c r="F119" s="72"/>
    </row>
    <row r="120" spans="1:6" ht="15.75" x14ac:dyDescent="0.25">
      <c r="A120" s="72" t="s">
        <v>123</v>
      </c>
      <c r="B120" s="72"/>
      <c r="C120" s="72"/>
      <c r="D120" s="72"/>
      <c r="E120" s="72"/>
      <c r="F120" s="72"/>
    </row>
    <row r="121" spans="1:6" ht="15.75" x14ac:dyDescent="0.25">
      <c r="A121" s="72" t="s">
        <v>124</v>
      </c>
      <c r="B121" s="72"/>
      <c r="C121" s="72"/>
      <c r="D121" s="72"/>
      <c r="E121" s="72"/>
      <c r="F121" s="72"/>
    </row>
    <row r="122" spans="1:6" ht="15.75" x14ac:dyDescent="0.25">
      <c r="A122" s="72" t="s">
        <v>125</v>
      </c>
      <c r="B122" s="72"/>
      <c r="C122" s="72"/>
      <c r="D122" s="72"/>
      <c r="E122" s="72"/>
      <c r="F122" s="72"/>
    </row>
    <row r="123" spans="1:6" ht="15.75" x14ac:dyDescent="0.25">
      <c r="A123" s="72" t="s">
        <v>126</v>
      </c>
      <c r="B123" s="72"/>
      <c r="C123" s="72"/>
      <c r="D123" s="72"/>
      <c r="E123" s="72"/>
      <c r="F123" s="72"/>
    </row>
    <row r="124" spans="1:6" ht="15.75" x14ac:dyDescent="0.25">
      <c r="A124" s="72" t="s">
        <v>127</v>
      </c>
      <c r="B124" s="72"/>
      <c r="C124" s="72"/>
      <c r="D124" s="72"/>
      <c r="E124" s="72"/>
      <c r="F124" s="72"/>
    </row>
    <row r="125" spans="1:6" ht="15.75" x14ac:dyDescent="0.25">
      <c r="A125" s="72" t="s">
        <v>128</v>
      </c>
      <c r="B125" s="72"/>
      <c r="C125" s="72"/>
      <c r="D125" s="72"/>
      <c r="E125" s="72"/>
      <c r="F125" s="72"/>
    </row>
    <row r="126" spans="1:6" ht="15.75" x14ac:dyDescent="0.25">
      <c r="A126" s="72" t="s">
        <v>129</v>
      </c>
      <c r="B126" s="72"/>
      <c r="C126" s="72"/>
      <c r="D126" s="72"/>
      <c r="E126" s="72"/>
      <c r="F126" s="72"/>
    </row>
    <row r="127" spans="1:6" ht="15.75" x14ac:dyDescent="0.25">
      <c r="A127" s="72" t="s">
        <v>130</v>
      </c>
      <c r="B127" s="72"/>
      <c r="C127" s="72"/>
      <c r="D127" s="72"/>
      <c r="E127" s="72"/>
      <c r="F127" s="72"/>
    </row>
    <row r="128" spans="1:6" ht="15.75" x14ac:dyDescent="0.25">
      <c r="A128" s="72" t="s">
        <v>131</v>
      </c>
      <c r="B128" s="72"/>
      <c r="C128" s="72"/>
      <c r="D128" s="72"/>
      <c r="E128" s="72"/>
      <c r="F128" s="72"/>
    </row>
    <row r="129" spans="1:1" ht="15.75" x14ac:dyDescent="0.25">
      <c r="A129" s="72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7F1CFFC1-A70A-46F7-97B9-CD7E1BB7F6A8}"/>
    <hyperlink ref="F88" r:id="rId2" display="http://www.bcrp.gob.pe/docs/Transparencia/Normas-Legales/Circulares/2010/Circular-035-2010-BCRP.pdf" xr:uid="{2EB1255A-252C-4B57-BCE0-46B28A39929C}"/>
    <hyperlink ref="F107:H107" r:id="rId3" display="Circular 035-2020-BCRP (18/12/2020)" xr:uid="{09B9E13C-DB33-4478-A41F-1F0A42538CCB}"/>
    <hyperlink ref="F87:H87" r:id="rId4" display="Circular 017-2020-BCRP (14/04/2020)" xr:uid="{28C0DE5F-830F-4E83-BB97-BE0AE7CAC3BD}"/>
    <hyperlink ref="F87" r:id="rId5" display="http://www.bcrp.gob.pe/docs/Transparencia/Normas-Legales/Circulares/2010/Circular-035-2010-BCRP.pdf" xr:uid="{F4665029-FB9C-4988-8CB9-3FE3FA23E7B8}"/>
    <hyperlink ref="F83:H85" r:id="rId6" display="Circular 016-2020-BCRP (13/04/2020)" xr:uid="{D6D82D96-9114-4AE3-80F6-8AE794B6575A}"/>
    <hyperlink ref="F85" r:id="rId7" display="http://www.bcrp.gob.pe/docs/Transparencia/Normas-Legales/Circulares/2010/Circular-035-2010-BCRP.pdf" xr:uid="{0734CBA7-3CC3-4503-B2A4-44BA529B665F}"/>
    <hyperlink ref="F84" r:id="rId8" display="http://www.bcrp.gob.pe/docs/Transparencia/Normas-Legales/Circulares/2010/Circular-035-2010-BCRP.pdf" xr:uid="{0D0F2B62-1F1D-4AB4-860A-17EB7D8D13AF}"/>
    <hyperlink ref="F83" r:id="rId9" display="http://www.bcrp.gob.pe/docs/Transparencia/Normas-Legales/Circulares/2010/Circular-035-2010-BCRP.pdf" xr:uid="{1C5E5D8D-9FF4-4152-B89C-E114C0A0AF9C}"/>
    <hyperlink ref="F86:H86" r:id="rId10" display="Circular 033-2020-BCRP (19/12/2020)" xr:uid="{29DF716B-BE07-49A8-A24E-5369B421521B}"/>
    <hyperlink ref="F86" r:id="rId11" display="http://www.bcrp.gob.pe/docs/Transparencia/Normas-Legales/Circulares/2010/Circular-035-2010-BCRP.pdf" xr:uid="{F5CB8E5A-45B2-4D1E-99BB-7F201520BC3C}"/>
    <hyperlink ref="F81:H81" r:id="rId12" display="Circular 016-2020-BCRP (13/04/2020)" xr:uid="{B2CB63C4-801B-4791-9319-AF9AFEFAB0D4}"/>
    <hyperlink ref="F81" r:id="rId13" display="http://www.bcrp.gob.pe/docs/Transparencia/Normas-Legales/Circulares/2010/Circular-035-2010-BCRP.pdf" xr:uid="{C16FA0DB-9943-4521-8336-8C5C291F345C}"/>
    <hyperlink ref="F82:H82" r:id="rId14" display="Circular 002-2015-BCRP (06/01/2015)" xr:uid="{632E017C-3CF7-411C-A259-60444284D0BA}"/>
    <hyperlink ref="F82" r:id="rId15" display="http://www.bcrp.gob.pe/docs/Transparencia/Normas-Legales/Circulares/2010/Circular-035-2010-BCRP.pdf" xr:uid="{3F29429D-F761-4E07-8B1B-3804312804C2}"/>
    <hyperlink ref="F73:H73" r:id="rId16" display="Circular 016-2016-BCRP (04/05/2012)" xr:uid="{9E78925D-F825-4D2B-B135-A73857CEB4B6}"/>
    <hyperlink ref="F73" r:id="rId17" display="http://www.bcrp.gob.pe/docs/Transparencia/Normas-Legales/Circulares/2008/Circular-034-2008-BCRP.pdf" xr:uid="{09F36EFA-9293-432D-9FB1-B3E7D4557C57}"/>
    <hyperlink ref="F72:H72" r:id="rId18" display="Circular 016-2016-BCRP (04/05/2012)" xr:uid="{DD7910BB-3472-4655-A7F7-8158BD024B9E}"/>
    <hyperlink ref="F72" r:id="rId19" display="http://www.bcrp.gob.pe/docs/Transparencia/Normas-Legales/Circulares/2008/Circular-034-2008-BCRP.pdf" xr:uid="{4A404E19-2288-497D-A787-5D70FA475817}"/>
    <hyperlink ref="F74:H74" r:id="rId20" display="Circular 043-2015-BCRP (27/11/2015)" xr:uid="{7405017B-93B3-449E-81CB-7F3FC68FA2B4}"/>
    <hyperlink ref="F74" r:id="rId21" display="http://www.bcrp.gob.pe/docs/Transparencia/Normas-Legales/Circulares/2010/Circular-036-2010-BCRP.pdf" xr:uid="{C53F27F9-8B5F-475D-9B3C-CCF81DF9E2FC}"/>
    <hyperlink ref="F71:H71" r:id="rId22" display="Circular 021-2015-BCRP (08/05/2015)" xr:uid="{E388C8B9-EE8C-4985-8A66-BB837226751E}"/>
    <hyperlink ref="F70:H70" r:id="rId23" display="Circular 021-2015-BCRP (08/05/2015)" xr:uid="{ECA31596-3E31-4B74-AB19-6967EA651A79}"/>
    <hyperlink ref="F71" r:id="rId24" display="http://www.bcrp.gob.pe/docs/Transparencia/Normas-Legales/Circulares/2010/Circular-035-2010-BCRP.pdf" xr:uid="{4B421D51-C5D4-4939-BCB9-6108E7990004}"/>
    <hyperlink ref="F70" r:id="rId25" display="http://www.bcrp.gob.pe/docs/Transparencia/Normas-Legales/Circulares/2010/Circular-035-2010-BCRP.pdf" xr:uid="{82375F46-5BFE-4B11-89BF-65EAAF35FBD2}"/>
    <hyperlink ref="F69" r:id="rId26" display="http://www.bcrp.gob.pe/docs/Transparencia/Normas-Legales/Circulares/2010/Circular-035-2010-BCRP.pdf" xr:uid="{395BFA1E-7DDD-46F4-A6D1-AB7063C6D712}"/>
    <hyperlink ref="F75" r:id="rId27" display="http://www.bcrp.gob.pe/docs/Transparencia/Normas-Legales/Circulares/2010/Circular-037-2010-BCRP.pdf" xr:uid="{62C43577-E45C-44B1-85B9-7A8F9143D93E}"/>
    <hyperlink ref="F100:H100" r:id="rId28" display="Circular 023-2016-BCRP (11/10/2016)" xr:uid="{002E397B-B1E4-496B-8AD8-3DCA01C3D867}"/>
    <hyperlink ref="F101:H101" r:id="rId29" display="Circular 023-2016-BCRP (11/10/2016)" xr:uid="{4BFD7728-FCAF-4E05-A9A5-F877EC414EF2}"/>
    <hyperlink ref="F95:H95" r:id="rId30" display="Circular 050-2013-BCRP (27/12/2013)" xr:uid="{7A9E653A-F04C-4EC8-BE49-09A7DF6ED9C8}"/>
    <hyperlink ref="F95" r:id="rId31" display="http://www.bcrp.gob.pe/docs/Transparencia/Normas-Legales/Circulares/2010/Circular-035-2010-BCRP.pdf" xr:uid="{217437BC-B3A7-4A71-AEDF-6C5E15C30FA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2023-05-18T18:32:05Z</dcterms:created>
  <dcterms:modified xsi:type="dcterms:W3CDTF">2023-05-19T13:24:24Z</dcterms:modified>
</cp:coreProperties>
</file>