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cuadro 20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<sst xmlns="http://schemas.openxmlformats.org/spreadsheetml/2006/main" count="576" uniqueCount="166">
  <si>
    <t>CUADRO 20</t>
  </si>
  <si>
    <t>TASAS DE INTERÉS ACTIVAS Y PASIVAS  PROMEDIO DE LAS EMPRESAS BANCARIAS EN MONEDA NACIONAL (En términos efectivos anuales)  1/  2/</t>
  </si>
  <si>
    <t>AVERAGE LENDING AND DEPOSIT INTEREST RATES OF COMMERCIAL BANKS - DOMESTIC CURRENCY (Annual effective rates)  1/  2/</t>
  </si>
  <si>
    <t>Tasa de</t>
  </si>
  <si>
    <t>Tasa Interbancaria</t>
  </si>
  <si>
    <t xml:space="preserve">Tasa de Referencia </t>
  </si>
  <si>
    <t>Sobregiro</t>
  </si>
  <si>
    <t>Prest. y dsctos.</t>
  </si>
  <si>
    <t>Préstamos y Descuentos</t>
  </si>
  <si>
    <t>TAMN</t>
  </si>
  <si>
    <t>Preferencial</t>
  </si>
  <si>
    <t>FTAMN</t>
  </si>
  <si>
    <t xml:space="preserve">Tasa Activa Promedio </t>
  </si>
  <si>
    <t>Cuenta</t>
  </si>
  <si>
    <t xml:space="preserve">Ahorro </t>
  </si>
  <si>
    <t>TIPMN</t>
  </si>
  <si>
    <t>FTIPMN</t>
  </si>
  <si>
    <t>Tasa Pasiva Promedio</t>
  </si>
  <si>
    <t xml:space="preserve">Interés Legal </t>
  </si>
  <si>
    <t>Promedio</t>
  </si>
  <si>
    <t>de Política Monetaria</t>
  </si>
  <si>
    <t>Overdraft</t>
  </si>
  <si>
    <t>comerc.hasta 30d.</t>
  </si>
  <si>
    <t>Loans and Discount</t>
  </si>
  <si>
    <t>3/</t>
  </si>
  <si>
    <t>descuento</t>
  </si>
  <si>
    <t>4/</t>
  </si>
  <si>
    <t>corporativa</t>
  </si>
  <si>
    <t>Estructura Constante</t>
  </si>
  <si>
    <t xml:space="preserve">corriente </t>
  </si>
  <si>
    <t>hasta 30</t>
  </si>
  <si>
    <t>31-180</t>
  </si>
  <si>
    <t>181-360</t>
  </si>
  <si>
    <t xml:space="preserve">360 a más  </t>
  </si>
  <si>
    <t>7/</t>
  </si>
  <si>
    <t>8/</t>
  </si>
  <si>
    <t>Commercial</t>
  </si>
  <si>
    <t>hasta 360 días</t>
  </si>
  <si>
    <t>más de 360 días</t>
  </si>
  <si>
    <t>a 90 días</t>
  </si>
  <si>
    <t>Fix-weighed</t>
  </si>
  <si>
    <t>Legal</t>
  </si>
  <si>
    <t>Interbank Average</t>
  </si>
  <si>
    <t>Policy Interest</t>
  </si>
  <si>
    <t>Loans and</t>
  </si>
  <si>
    <t>Up to 360 days</t>
  </si>
  <si>
    <t>Prime (90 days)</t>
  </si>
  <si>
    <t>Corporate Prime</t>
  </si>
  <si>
    <t>Average</t>
  </si>
  <si>
    <t>Demand</t>
  </si>
  <si>
    <t>Savings</t>
  </si>
  <si>
    <t>Up to 30</t>
  </si>
  <si>
    <t xml:space="preserve">360 and more </t>
  </si>
  <si>
    <t>Interest Rate</t>
  </si>
  <si>
    <t>rate</t>
  </si>
  <si>
    <t>Discount (30 d)</t>
  </si>
  <si>
    <t>Interest Rate  6/</t>
  </si>
  <si>
    <t>Deposits</t>
  </si>
  <si>
    <t>Interest Rate  9/</t>
  </si>
  <si>
    <t>10/</t>
  </si>
  <si>
    <t>11/</t>
  </si>
  <si>
    <t>12/</t>
  </si>
  <si>
    <t>n.d.</t>
  </si>
  <si>
    <t>Enero</t>
  </si>
  <si>
    <t>January</t>
  </si>
  <si>
    <t>Febrero</t>
  </si>
  <si>
    <t>February</t>
  </si>
  <si>
    <t>Marzo</t>
  </si>
  <si>
    <t>March</t>
  </si>
  <si>
    <t>Abril</t>
  </si>
  <si>
    <t>April</t>
  </si>
  <si>
    <t>Mayo</t>
  </si>
  <si>
    <t>May</t>
  </si>
  <si>
    <t>Junio</t>
  </si>
  <si>
    <t>June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</si>
  <si>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</si>
  <si>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</si>
  <si>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</si>
  <si>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</si>
  <si>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</si>
  <si>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</si>
  <si>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</si>
  <si>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</si>
  <si>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</si>
  <si>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</si>
  <si>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Dic.</t>
  </si>
  <si>
    <t>Dec.</t>
  </si>
  <si>
    <t>1997</t>
  </si>
  <si>
    <t>Setiembre</t>
  </si>
  <si>
    <t>1998</t>
  </si>
  <si>
    <t>Mar.</t>
  </si>
  <si>
    <t>Jun.</t>
  </si>
  <si>
    <t>Set.</t>
  </si>
  <si>
    <t>Sep.</t>
  </si>
  <si>
    <t>1999</t>
  </si>
  <si>
    <t>Ene.</t>
  </si>
  <si>
    <t>Jan.</t>
  </si>
  <si>
    <t>Feb.</t>
  </si>
  <si>
    <t>Abr.</t>
  </si>
  <si>
    <t>Apr.</t>
  </si>
  <si>
    <t>May.</t>
  </si>
  <si>
    <t>Jul.</t>
  </si>
  <si>
    <t>Ago.</t>
  </si>
  <si>
    <t>Aug.</t>
  </si>
  <si>
    <t>Oct.</t>
  </si>
  <si>
    <t>Nov.</t>
  </si>
  <si>
    <t>Sep</t>
  </si>
  <si>
    <t xml:space="preserve">Ago. </t>
  </si>
  <si>
    <t xml:space="preserve">Aug. </t>
  </si>
  <si>
    <t xml:space="preserve">Set. </t>
  </si>
  <si>
    <t xml:space="preserve">Sep. </t>
  </si>
  <si>
    <t>Dic</t>
  </si>
  <si>
    <t xml:space="preserve">Dec. </t>
  </si>
  <si>
    <t>Jul</t>
  </si>
  <si>
    <t xml:space="preserve">Oct. </t>
  </si>
  <si>
    <t xml:space="preserve">Nov. </t>
  </si>
  <si>
    <t xml:space="preserve">Dic. </t>
  </si>
  <si>
    <t xml:space="preserve">Jan. </t>
  </si>
  <si>
    <t xml:space="preserve">Feb. </t>
  </si>
  <si>
    <t xml:space="preserve">Mar. </t>
  </si>
  <si>
    <t xml:space="preserve">Abr. </t>
  </si>
  <si>
    <t xml:space="preserve">Apr. </t>
  </si>
  <si>
    <t xml:space="preserve">May. </t>
  </si>
  <si>
    <t xml:space="preserve">May </t>
  </si>
  <si>
    <t xml:space="preserve">Jun. </t>
  </si>
  <si>
    <t>2006</t>
  </si>
  <si>
    <t xml:space="preserve">Ene. </t>
  </si>
  <si>
    <t xml:space="preserve">Jul. </t>
  </si>
  <si>
    <t>2007</t>
  </si>
  <si>
    <t xml:space="preserve">Feb.  </t>
  </si>
  <si>
    <t xml:space="preserve"> </t>
  </si>
  <si>
    <t xml:space="preserve">Ago </t>
  </si>
  <si>
    <t xml:space="preserve">Jul.  </t>
  </si>
  <si>
    <t>n.d</t>
  </si>
  <si>
    <t>1/  La información de este cuadro se ha actualizado en la Nota Semanal N° 44 (19 de noviembre de 2010). Las fechas de actualización de esta información para este año aparecen en la página vii de la presente Nota.</t>
  </si>
  <si>
    <t xml:space="preserve">2/  Tasas de interés promedio ponderado de las empresas bancarias en el período, construídas a partir de los saldos totales de colocaciones y depósitos. </t>
  </si>
  <si>
    <t>3/  Promedio del período construído a partir de la tasa TAMN diariamente publicada por la SBS. La TAMN es la tasa activa de mercado promedio ponderado en moneda nacional, expresada en términos efectivos anuales.</t>
  </si>
  <si>
    <t xml:space="preserve">4/  Promedio del período construído a partir de la tasa FTAMN diariamente publicada por la SBS. La FTAMN es la tasa activa promedio de mercado de las operaciones realizadas en los últimos 30 días útiles. </t>
  </si>
  <si>
    <t xml:space="preserve">5/  Promedio de las tasas de interés a las cuales las principales empresas bancarias están dispuestas a ofrecer préstamos a 90 días a sus clientes corporativos de menor riesgo, en la modalidad de avances en cuenta corriente. </t>
  </si>
  <si>
    <t>6/  Promedio construído sobre la estructura de colocaciones de la banca en diciembre de 2001.</t>
  </si>
  <si>
    <t>7/  Promedio del período construído a partir de la tasa TIPMN diariamente publicada por la SBS. La TIPMN es la tasa pasiva de mercado promedio ponderado en moneda nacional, expresada en términos efectivos anuales.</t>
  </si>
  <si>
    <t>8/  Promedio del período construído a partir de la tasa FTIPMN diariamente publicada por la SBS. La FTIPMN es la tasa pasiva promedio de mercado de las operaciones realizadas en los últimos 30 días útiles.</t>
  </si>
  <si>
    <t>9/  Promedio construído sobre la estructura de depósitos de la banca en diciembre de 2001.</t>
  </si>
  <si>
    <t>10/ Promedio del período construído a partir de los factores de la tasa de interés legal en moneda nacional publicados por la  SBS. La tasa de interés legal en moneda nacional es equivalente a la TIPMN a partir del 2001.11.21.</t>
  </si>
  <si>
    <t>11/ Promedio ponderado de las tasas de interés de las operaciones interbancarias efectuadas en el período.</t>
  </si>
  <si>
    <t>12/ Tasa anunciada por el Directorio del BCRP en el mes.</t>
  </si>
  <si>
    <t>13/ Datos no han sido modificados hasta que finalice la adecuación de las empresas bancarias a los cambios introducidos por la SBS al reporte de tasas activas (Res. SBS N° 11356-2008; Oficio Múltiple N° 24719-2010-SBS) a partir de julio de 2010.</t>
  </si>
  <si>
    <t>Fuente: Superintendencia de Banca y Seguros - Reporte N° 6-A y 6-B. Subgerencia de Operaciones de Política Monetaria - Departamento de Operaciones Monetarias y Cambiarias (tasa preferencial corporativa y tasa interbancaria)</t>
  </si>
  <si>
    <t>Elaboración: Gerencia de Operaciones Monetarias y Estabilidad Financiera - Subgerencia de Operaciones de Política Monetaria</t>
  </si>
  <si>
    <r>
      <t xml:space="preserve">          ACTIVAS / </t>
    </r>
    <r>
      <rPr>
        <i/>
        <sz val="10"/>
        <color indexed="8"/>
        <rFont val="Arial"/>
        <family val="2"/>
      </rPr>
      <t>LENDING</t>
    </r>
  </si>
  <si>
    <r>
      <t xml:space="preserve">           PASIVAS / </t>
    </r>
    <r>
      <rPr>
        <i/>
        <sz val="10"/>
        <color indexed="8"/>
        <rFont val="Arial"/>
        <family val="2"/>
      </rPr>
      <t>DEPOSITS</t>
    </r>
  </si>
  <si>
    <r>
      <t xml:space="preserve">       </t>
    </r>
    <r>
      <rPr>
        <b/>
        <u val="single"/>
        <sz val="10"/>
        <color indexed="8"/>
        <rFont val="Arial"/>
        <family val="2"/>
      </rPr>
      <t>2000</t>
    </r>
  </si>
  <si>
    <r>
      <t xml:space="preserve">       </t>
    </r>
    <r>
      <rPr>
        <b/>
        <u val="single"/>
        <sz val="10"/>
        <color indexed="8"/>
        <rFont val="Arial"/>
        <family val="2"/>
      </rPr>
      <t>2001</t>
    </r>
    <r>
      <rPr>
        <sz val="10"/>
        <color indexed="8"/>
        <rFont val="Arial"/>
        <family val="2"/>
      </rPr>
      <t xml:space="preserve">  </t>
    </r>
  </si>
  <si>
    <r>
      <t xml:space="preserve">    </t>
    </r>
    <r>
      <rPr>
        <b/>
        <i/>
        <u val="single"/>
        <sz val="10"/>
        <color indexed="8"/>
        <rFont val="Arial"/>
        <family val="2"/>
      </rPr>
      <t>2001</t>
    </r>
    <r>
      <rPr>
        <b/>
        <i/>
        <sz val="10"/>
        <color indexed="8"/>
        <rFont val="Arial"/>
        <family val="2"/>
      </rPr>
      <t xml:space="preserve"> </t>
    </r>
  </si>
  <si>
    <r>
      <t xml:space="preserve">       </t>
    </r>
    <r>
      <rPr>
        <b/>
        <u val="single"/>
        <sz val="10"/>
        <color indexed="8"/>
        <rFont val="Arial"/>
        <family val="2"/>
      </rPr>
      <t>2002</t>
    </r>
  </si>
  <si>
    <r>
      <t xml:space="preserve">       </t>
    </r>
    <r>
      <rPr>
        <b/>
        <u val="single"/>
        <sz val="10"/>
        <color indexed="8"/>
        <rFont val="Arial"/>
        <family val="2"/>
      </rPr>
      <t>2003</t>
    </r>
  </si>
  <si>
    <r>
      <t xml:space="preserve">       </t>
    </r>
    <r>
      <rPr>
        <b/>
        <u val="single"/>
        <sz val="10"/>
        <color indexed="8"/>
        <rFont val="Arial"/>
        <family val="2"/>
      </rPr>
      <t>2004</t>
    </r>
  </si>
  <si>
    <r>
      <t xml:space="preserve">       </t>
    </r>
    <r>
      <rPr>
        <b/>
        <u val="single"/>
        <sz val="10"/>
        <color indexed="8"/>
        <rFont val="Arial"/>
        <family val="2"/>
      </rPr>
      <t>2005</t>
    </r>
  </si>
  <si>
    <r>
      <t xml:space="preserve">       </t>
    </r>
    <r>
      <rPr>
        <b/>
        <u val="single"/>
        <sz val="10"/>
        <color indexed="8"/>
        <rFont val="Arial"/>
        <family val="2"/>
      </rPr>
      <t>2006</t>
    </r>
  </si>
  <si>
    <r>
      <t xml:space="preserve">       </t>
    </r>
    <r>
      <rPr>
        <b/>
        <u val="single"/>
        <sz val="10"/>
        <color indexed="8"/>
        <rFont val="Arial"/>
        <family val="2"/>
      </rPr>
      <t>2007</t>
    </r>
  </si>
  <si>
    <r>
      <t xml:space="preserve">       </t>
    </r>
    <r>
      <rPr>
        <b/>
        <u val="single"/>
        <sz val="10"/>
        <color indexed="8"/>
        <rFont val="Arial"/>
        <family val="2"/>
      </rPr>
      <t>2008</t>
    </r>
  </si>
  <si>
    <r>
      <t xml:space="preserve">       </t>
    </r>
    <r>
      <rPr>
        <b/>
        <u val="single"/>
        <sz val="10"/>
        <color indexed="8"/>
        <rFont val="Arial"/>
        <family val="2"/>
      </rPr>
      <t>2009</t>
    </r>
  </si>
  <si>
    <t>Nov. 1-16 13/</t>
  </si>
  <si>
    <r>
      <t>Plazos (días)/</t>
    </r>
    <r>
      <rPr>
        <i/>
        <sz val="8"/>
        <color indexed="8"/>
        <rFont val="Arial"/>
        <family val="2"/>
      </rPr>
      <t>Term(days)</t>
    </r>
  </si>
  <si>
    <r>
      <t>more than 360</t>
    </r>
    <r>
      <rPr>
        <sz val="8"/>
        <color indexed="8"/>
        <rFont val="Arial"/>
        <family val="2"/>
      </rPr>
      <t xml:space="preserve"> days</t>
    </r>
  </si>
  <si>
    <r>
      <t>(90 days) 5</t>
    </r>
    <r>
      <rPr>
        <sz val="8"/>
        <color indexed="8"/>
        <rFont val="Arial"/>
        <family val="2"/>
      </rPr>
      <t>/</t>
    </r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</si>
</sst>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_);\(#,##0.0\)"/>
    <numFmt numFmtId="165" formatCode="0.00_)"/>
    <numFmt numFmtId="166" formatCode="0.0"/>
    <numFmt numFmtId="167" formatCode="__"/>
    <numFmt numFmtId="168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Arial Narrow"/>
      <family val="2"/>
    </font>
    <font>
      <u val="single"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/>
      <protection/>
    </xf>
    <xf numFmtId="164" fontId="7" fillId="0" borderId="11" xfId="0" applyNumberFormat="1" applyFont="1" applyBorder="1" applyAlignment="1" applyProtection="1">
      <alignment horizontal="center"/>
      <protection/>
    </xf>
    <xf numFmtId="164" fontId="5" fillId="0" borderId="11" xfId="0" applyNumberFormat="1" applyFont="1" applyBorder="1" applyAlignment="1">
      <alignment/>
    </xf>
    <xf numFmtId="164" fontId="7" fillId="0" borderId="12" xfId="0" applyNumberFormat="1" applyFont="1" applyBorder="1" applyAlignment="1" applyProtection="1">
      <alignment horizontal="center"/>
      <protection/>
    </xf>
    <xf numFmtId="164" fontId="7" fillId="0" borderId="10" xfId="0" applyNumberFormat="1" applyFont="1" applyBorder="1" applyAlignment="1" applyProtection="1">
      <alignment horizontal="center"/>
      <protection/>
    </xf>
    <xf numFmtId="164" fontId="5" fillId="0" borderId="13" xfId="0" applyNumberFormat="1" applyFont="1" applyBorder="1" applyAlignment="1">
      <alignment/>
    </xf>
    <xf numFmtId="164" fontId="7" fillId="0" borderId="14" xfId="0" applyNumberFormat="1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 horizontal="center"/>
      <protection/>
    </xf>
    <xf numFmtId="164" fontId="7" fillId="0" borderId="1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8" fillId="0" borderId="17" xfId="0" applyNumberFormat="1" applyFont="1" applyBorder="1" applyAlignment="1" applyProtection="1">
      <alignment/>
      <protection/>
    </xf>
    <xf numFmtId="166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164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1" fontId="3" fillId="0" borderId="14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4" fontId="3" fillId="0" borderId="18" xfId="0" applyNumberFormat="1" applyFont="1" applyBorder="1" applyAlignment="1" applyProtection="1">
      <alignment horizontal="center"/>
      <protection/>
    </xf>
    <xf numFmtId="164" fontId="3" fillId="0" borderId="14" xfId="0" applyNumberFormat="1" applyFont="1" applyBorder="1" applyAlignment="1" applyProtection="1">
      <alignment horizontal="center"/>
      <protection/>
    </xf>
    <xf numFmtId="1" fontId="9" fillId="0" borderId="14" xfId="0" applyNumberFormat="1" applyFont="1" applyBorder="1" applyAlignment="1" applyProtection="1">
      <alignment horizontal="center"/>
      <protection/>
    </xf>
    <xf numFmtId="164" fontId="7" fillId="0" borderId="18" xfId="0" applyNumberFormat="1" applyFont="1" applyBorder="1" applyAlignment="1" applyProtection="1">
      <alignment horizontal="center"/>
      <protection/>
    </xf>
    <xf numFmtId="164" fontId="8" fillId="0" borderId="14" xfId="0" applyNumberFormat="1" applyFont="1" applyBorder="1" applyAlignment="1" applyProtection="1">
      <alignment/>
      <protection/>
    </xf>
    <xf numFmtId="164" fontId="10" fillId="0" borderId="0" xfId="0" applyNumberFormat="1" applyFont="1" applyAlignment="1">
      <alignment/>
    </xf>
    <xf numFmtId="164" fontId="7" fillId="0" borderId="0" xfId="0" applyNumberFormat="1" applyFont="1" applyBorder="1" applyAlignment="1" applyProtection="1" quotePrefix="1">
      <alignment horizontal="center"/>
      <protection/>
    </xf>
    <xf numFmtId="164" fontId="10" fillId="0" borderId="0" xfId="0" applyNumberFormat="1" applyFont="1" applyBorder="1" applyAlignment="1">
      <alignment/>
    </xf>
    <xf numFmtId="166" fontId="5" fillId="0" borderId="0" xfId="0" applyNumberFormat="1" applyFont="1" applyAlignment="1">
      <alignment horizontal="center"/>
    </xf>
    <xf numFmtId="164" fontId="11" fillId="0" borderId="0" xfId="0" applyNumberFormat="1" applyFont="1" applyBorder="1" applyAlignment="1" quotePrefix="1">
      <alignment horizontal="center"/>
    </xf>
    <xf numFmtId="164" fontId="4" fillId="0" borderId="0" xfId="0" applyNumberFormat="1" applyFont="1" applyBorder="1" applyAlignment="1" applyProtection="1">
      <alignment horizontal="center"/>
      <protection/>
    </xf>
    <xf numFmtId="164" fontId="3" fillId="0" borderId="15" xfId="0" applyNumberFormat="1" applyFont="1" applyBorder="1" applyAlignment="1" applyProtection="1">
      <alignment horizontal="center"/>
      <protection/>
    </xf>
    <xf numFmtId="164" fontId="9" fillId="0" borderId="14" xfId="0" applyNumberFormat="1" applyFont="1" applyBorder="1" applyAlignment="1" applyProtection="1">
      <alignment horizontal="center"/>
      <protection/>
    </xf>
    <xf numFmtId="164" fontId="7" fillId="0" borderId="15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Alignment="1">
      <alignment/>
    </xf>
    <xf numFmtId="164" fontId="7" fillId="0" borderId="14" xfId="0" applyNumberFormat="1" applyFont="1" applyBorder="1" applyAlignment="1" applyProtection="1">
      <alignment horizontal="left"/>
      <protection/>
    </xf>
    <xf numFmtId="0" fontId="2" fillId="0" borderId="14" xfId="0" applyNumberFormat="1" applyFont="1" applyBorder="1" applyAlignment="1" applyProtection="1" quotePrefix="1">
      <alignment horizontal="left"/>
      <protection/>
    </xf>
    <xf numFmtId="0" fontId="7" fillId="0" borderId="14" xfId="0" applyNumberFormat="1" applyFont="1" applyBorder="1" applyAlignment="1" applyProtection="1">
      <alignment horizontal="left"/>
      <protection/>
    </xf>
    <xf numFmtId="1" fontId="6" fillId="0" borderId="14" xfId="0" applyNumberFormat="1" applyFont="1" applyBorder="1" applyAlignment="1" applyProtection="1" quotePrefix="1">
      <alignment horizontal="center"/>
      <protection/>
    </xf>
    <xf numFmtId="164" fontId="7" fillId="0" borderId="18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 horizontal="center"/>
      <protection/>
    </xf>
    <xf numFmtId="167" fontId="7" fillId="0" borderId="14" xfId="0" applyNumberFormat="1" applyFont="1" applyBorder="1" applyAlignment="1" applyProtection="1">
      <alignment horizontal="left"/>
      <protection/>
    </xf>
    <xf numFmtId="167" fontId="7" fillId="0" borderId="14" xfId="0" applyNumberFormat="1" applyFont="1" applyBorder="1" applyAlignment="1" applyProtection="1" quotePrefix="1">
      <alignment horizontal="left"/>
      <protection/>
    </xf>
    <xf numFmtId="164" fontId="8" fillId="0" borderId="14" xfId="0" applyNumberFormat="1" applyFont="1" applyBorder="1" applyAlignment="1" applyProtection="1" quotePrefix="1">
      <alignment/>
      <protection/>
    </xf>
    <xf numFmtId="164" fontId="12" fillId="0" borderId="0" xfId="0" applyNumberFormat="1" applyFont="1" applyBorder="1" applyAlignment="1">
      <alignment/>
    </xf>
    <xf numFmtId="164" fontId="7" fillId="0" borderId="0" xfId="0" applyNumberFormat="1" applyFont="1" applyAlignment="1" applyProtection="1">
      <alignment/>
      <protection/>
    </xf>
    <xf numFmtId="168" fontId="7" fillId="0" borderId="0" xfId="0" applyNumberFormat="1" applyFont="1" applyBorder="1" applyAlignment="1" applyProtection="1">
      <alignment horizontal="center"/>
      <protection locked="0"/>
    </xf>
    <xf numFmtId="168" fontId="7" fillId="0" borderId="0" xfId="0" applyNumberFormat="1" applyFont="1" applyBorder="1" applyAlignment="1" applyProtection="1">
      <alignment horizontal="center"/>
      <protection/>
    </xf>
    <xf numFmtId="39" fontId="7" fillId="0" borderId="0" xfId="0" applyNumberFormat="1" applyFont="1" applyBorder="1" applyAlignment="1" applyProtection="1">
      <alignment/>
      <protection/>
    </xf>
    <xf numFmtId="0" fontId="7" fillId="0" borderId="14" xfId="0" applyNumberFormat="1" applyFont="1" applyBorder="1" applyAlignment="1" applyProtection="1" quotePrefix="1">
      <alignment horizontal="left"/>
      <protection/>
    </xf>
    <xf numFmtId="1" fontId="8" fillId="0" borderId="14" xfId="0" applyNumberFormat="1" applyFont="1" applyBorder="1" applyAlignment="1" applyProtection="1">
      <alignment horizontal="left"/>
      <protection/>
    </xf>
    <xf numFmtId="0" fontId="7" fillId="0" borderId="14" xfId="0" applyNumberFormat="1" applyFont="1" applyBorder="1" applyAlignment="1" applyProtection="1">
      <alignment/>
      <protection/>
    </xf>
    <xf numFmtId="168" fontId="54" fillId="0" borderId="0" xfId="0" applyNumberFormat="1" applyFont="1" applyBorder="1" applyAlignment="1">
      <alignment/>
    </xf>
    <xf numFmtId="39" fontId="3" fillId="0" borderId="0" xfId="0" applyNumberFormat="1" applyFont="1" applyBorder="1" applyAlignment="1" applyProtection="1">
      <alignment horizontal="center"/>
      <protection/>
    </xf>
    <xf numFmtId="0" fontId="3" fillId="0" borderId="14" xfId="0" applyNumberFormat="1" applyFont="1" applyBorder="1" applyAlignment="1" applyProtection="1" quotePrefix="1">
      <alignment horizontal="center"/>
      <protection/>
    </xf>
    <xf numFmtId="39" fontId="7" fillId="0" borderId="14" xfId="0" applyNumberFormat="1" applyFont="1" applyBorder="1" applyAlignment="1" applyProtection="1">
      <alignment horizontal="center"/>
      <protection/>
    </xf>
    <xf numFmtId="39" fontId="3" fillId="0" borderId="14" xfId="0" applyNumberFormat="1" applyFont="1" applyBorder="1" applyAlignment="1" applyProtection="1">
      <alignment horizontal="center"/>
      <protection/>
    </xf>
    <xf numFmtId="164" fontId="54" fillId="0" borderId="0" xfId="0" applyNumberFormat="1" applyFont="1" applyBorder="1" applyAlignment="1">
      <alignment/>
    </xf>
    <xf numFmtId="164" fontId="7" fillId="0" borderId="14" xfId="0" applyNumberFormat="1" applyFont="1" applyBorder="1" applyAlignment="1" applyProtection="1">
      <alignment horizontal="center"/>
      <protection locked="0"/>
    </xf>
    <xf numFmtId="39" fontId="7" fillId="0" borderId="14" xfId="0" applyNumberFormat="1" applyFont="1" applyBorder="1" applyAlignment="1" applyProtection="1">
      <alignment horizontal="center"/>
      <protection locked="0"/>
    </xf>
    <xf numFmtId="164" fontId="14" fillId="0" borderId="0" xfId="0" applyNumberFormat="1" applyFont="1" applyBorder="1" applyAlignment="1" applyProtection="1">
      <alignment horizontal="center"/>
      <protection/>
    </xf>
    <xf numFmtId="164" fontId="15" fillId="0" borderId="0" xfId="0" applyNumberFormat="1" applyFont="1" applyBorder="1" applyAlignment="1" applyProtection="1">
      <alignment horizontal="center"/>
      <protection/>
    </xf>
    <xf numFmtId="164" fontId="14" fillId="0" borderId="15" xfId="0" applyNumberFormat="1" applyFont="1" applyBorder="1" applyAlignment="1" applyProtection="1">
      <alignment horizontal="center"/>
      <protection locked="0"/>
    </xf>
    <xf numFmtId="164" fontId="14" fillId="0" borderId="0" xfId="0" applyNumberFormat="1" applyFont="1" applyBorder="1" applyAlignment="1" applyProtection="1">
      <alignment horizontal="center"/>
      <protection locked="0"/>
    </xf>
    <xf numFmtId="164" fontId="14" fillId="0" borderId="14" xfId="0" applyNumberFormat="1" applyFont="1" applyBorder="1" applyAlignment="1" applyProtection="1">
      <alignment horizontal="center"/>
      <protection/>
    </xf>
    <xf numFmtId="164" fontId="14" fillId="0" borderId="14" xfId="0" applyNumberFormat="1" applyFont="1" applyBorder="1" applyAlignment="1" applyProtection="1">
      <alignment horizontal="center"/>
      <protection locked="0"/>
    </xf>
    <xf numFmtId="39" fontId="14" fillId="0" borderId="14" xfId="0" applyNumberFormat="1" applyFont="1" applyBorder="1" applyAlignment="1" applyProtection="1">
      <alignment horizontal="center"/>
      <protection locked="0"/>
    </xf>
    <xf numFmtId="164" fontId="14" fillId="0" borderId="0" xfId="0" applyNumberFormat="1" applyFont="1" applyFill="1" applyBorder="1" applyAlignment="1" applyProtection="1">
      <alignment horizontal="center"/>
      <protection/>
    </xf>
    <xf numFmtId="164" fontId="54" fillId="0" borderId="15" xfId="0" applyNumberFormat="1" applyFont="1" applyBorder="1" applyAlignment="1">
      <alignment/>
    </xf>
    <xf numFmtId="39" fontId="14" fillId="0" borderId="14" xfId="0" applyNumberFormat="1" applyFont="1" applyBorder="1" applyAlignment="1" applyProtection="1">
      <alignment horizontal="center"/>
      <protection/>
    </xf>
    <xf numFmtId="0" fontId="3" fillId="0" borderId="14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17" xfId="0" applyNumberFormat="1" applyFont="1" applyBorder="1" applyAlignment="1" applyProtection="1">
      <alignment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164" fontId="14" fillId="0" borderId="16" xfId="0" applyNumberFormat="1" applyFont="1" applyFill="1" applyBorder="1" applyAlignment="1" applyProtection="1">
      <alignment horizontal="center"/>
      <protection/>
    </xf>
    <xf numFmtId="164" fontId="7" fillId="0" borderId="20" xfId="0" applyNumberFormat="1" applyFont="1" applyBorder="1" applyAlignment="1" applyProtection="1">
      <alignment horizontal="center"/>
      <protection/>
    </xf>
    <xf numFmtId="2" fontId="7" fillId="0" borderId="19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164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 locked="0"/>
    </xf>
    <xf numFmtId="164" fontId="5" fillId="0" borderId="0" xfId="0" applyNumberFormat="1" applyFont="1" applyFill="1" applyAlignment="1">
      <alignment/>
    </xf>
    <xf numFmtId="164" fontId="7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16" fillId="0" borderId="14" xfId="0" applyNumberFormat="1" applyFont="1" applyBorder="1" applyAlignment="1" applyProtection="1">
      <alignment/>
      <protection/>
    </xf>
    <xf numFmtId="164" fontId="16" fillId="0" borderId="10" xfId="0" applyNumberFormat="1" applyFont="1" applyBorder="1" applyAlignment="1" applyProtection="1">
      <alignment horizontal="center"/>
      <protection/>
    </xf>
    <xf numFmtId="164" fontId="16" fillId="0" borderId="11" xfId="0" applyNumberFormat="1" applyFont="1" applyBorder="1" applyAlignment="1" applyProtection="1">
      <alignment horizontal="centerContinuous"/>
      <protection/>
    </xf>
    <xf numFmtId="164" fontId="16" fillId="33" borderId="21" xfId="0" applyNumberFormat="1" applyFont="1" applyFill="1" applyBorder="1" applyAlignment="1" applyProtection="1">
      <alignment horizontal="center"/>
      <protection/>
    </xf>
    <xf numFmtId="164" fontId="16" fillId="33" borderId="11" xfId="0" applyNumberFormat="1" applyFont="1" applyFill="1" applyBorder="1" applyAlignment="1" applyProtection="1">
      <alignment horizontal="center"/>
      <protection/>
    </xf>
    <xf numFmtId="164" fontId="16" fillId="33" borderId="10" xfId="0" applyNumberFormat="1" applyFont="1" applyFill="1" applyBorder="1" applyAlignment="1" applyProtection="1">
      <alignment horizontal="center"/>
      <protection/>
    </xf>
    <xf numFmtId="164" fontId="17" fillId="0" borderId="10" xfId="0" applyNumberFormat="1" applyFont="1" applyFill="1" applyBorder="1" applyAlignment="1" applyProtection="1">
      <alignment horizontal="center"/>
      <protection/>
    </xf>
    <xf numFmtId="164" fontId="16" fillId="0" borderId="22" xfId="0" applyNumberFormat="1" applyFont="1" applyBorder="1" applyAlignment="1" applyProtection="1">
      <alignment horizontal="center"/>
      <protection/>
    </xf>
    <xf numFmtId="164" fontId="17" fillId="0" borderId="13" xfId="0" applyNumberFormat="1" applyFont="1" applyFill="1" applyBorder="1" applyAlignment="1" applyProtection="1">
      <alignment horizontal="center"/>
      <protection/>
    </xf>
    <xf numFmtId="164" fontId="16" fillId="0" borderId="14" xfId="0" applyNumberFormat="1" applyFont="1" applyBorder="1" applyAlignment="1" applyProtection="1">
      <alignment horizontal="center"/>
      <protection/>
    </xf>
    <xf numFmtId="164" fontId="19" fillId="0" borderId="18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164" fontId="18" fillId="0" borderId="14" xfId="0" applyNumberFormat="1" applyFont="1" applyBorder="1" applyAlignment="1" applyProtection="1">
      <alignment horizontal="center"/>
      <protection/>
    </xf>
    <xf numFmtId="164" fontId="18" fillId="0" borderId="0" xfId="0" applyNumberFormat="1" applyFont="1" applyBorder="1" applyAlignment="1" applyProtection="1">
      <alignment horizontal="centerContinuous"/>
      <protection/>
    </xf>
    <xf numFmtId="164" fontId="19" fillId="0" borderId="0" xfId="0" applyNumberFormat="1" applyFont="1" applyBorder="1" applyAlignment="1">
      <alignment horizontal="centerContinuous"/>
    </xf>
    <xf numFmtId="164" fontId="16" fillId="33" borderId="23" xfId="0" applyNumberFormat="1" applyFont="1" applyFill="1" applyBorder="1" applyAlignment="1" applyProtection="1">
      <alignment horizontal="center"/>
      <protection/>
    </xf>
    <xf numFmtId="164" fontId="16" fillId="33" borderId="0" xfId="0" applyNumberFormat="1" applyFont="1" applyFill="1" applyBorder="1" applyAlignment="1" applyProtection="1">
      <alignment horizontal="center"/>
      <protection/>
    </xf>
    <xf numFmtId="164" fontId="16" fillId="33" borderId="14" xfId="0" applyNumberFormat="1" applyFont="1" applyFill="1" applyBorder="1" applyAlignment="1" applyProtection="1">
      <alignment horizontal="center"/>
      <protection/>
    </xf>
    <xf numFmtId="164" fontId="17" fillId="0" borderId="14" xfId="0" applyNumberFormat="1" applyFont="1" applyFill="1" applyBorder="1" applyAlignment="1" applyProtection="1">
      <alignment horizontal="center"/>
      <protection/>
    </xf>
    <xf numFmtId="164" fontId="16" fillId="0" borderId="15" xfId="0" applyNumberFormat="1" applyFont="1" applyBorder="1" applyAlignment="1" applyProtection="1">
      <alignment horizontal="center"/>
      <protection/>
    </xf>
    <xf numFmtId="164" fontId="16" fillId="0" borderId="10" xfId="0" applyNumberFormat="1" applyFont="1" applyBorder="1" applyAlignment="1" applyProtection="1" quotePrefix="1">
      <alignment horizontal="center"/>
      <protection/>
    </xf>
    <xf numFmtId="164" fontId="16" fillId="0" borderId="13" xfId="0" applyNumberFormat="1" applyFont="1" applyBorder="1" applyAlignment="1" applyProtection="1">
      <alignment horizontal="center"/>
      <protection/>
    </xf>
    <xf numFmtId="164" fontId="17" fillId="0" borderId="18" xfId="0" applyNumberFormat="1" applyFont="1" applyFill="1" applyBorder="1" applyAlignment="1" applyProtection="1">
      <alignment horizontal="center"/>
      <protection/>
    </xf>
    <xf numFmtId="164" fontId="18" fillId="0" borderId="14" xfId="0" applyNumberFormat="1" applyFont="1" applyBorder="1" applyAlignment="1" quotePrefix="1">
      <alignment horizontal="center"/>
    </xf>
    <xf numFmtId="164" fontId="18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/>
    </xf>
    <xf numFmtId="164" fontId="16" fillId="33" borderId="24" xfId="0" applyNumberFormat="1" applyFont="1" applyFill="1" applyBorder="1" applyAlignment="1" applyProtection="1">
      <alignment horizontal="center"/>
      <protection/>
    </xf>
    <xf numFmtId="164" fontId="20" fillId="0" borderId="14" xfId="0" applyNumberFormat="1" applyFont="1" applyFill="1" applyBorder="1" applyAlignment="1" applyProtection="1">
      <alignment horizontal="center"/>
      <protection/>
    </xf>
    <xf numFmtId="164" fontId="18" fillId="0" borderId="15" xfId="0" applyNumberFormat="1" applyFont="1" applyBorder="1" applyAlignment="1" applyProtection="1">
      <alignment horizontal="center"/>
      <protection/>
    </xf>
    <xf numFmtId="164" fontId="18" fillId="0" borderId="0" xfId="0" applyNumberFormat="1" applyFont="1" applyBorder="1" applyAlignment="1">
      <alignment horizontal="center"/>
    </xf>
    <xf numFmtId="164" fontId="16" fillId="0" borderId="14" xfId="0" applyNumberFormat="1" applyFont="1" applyBorder="1" applyAlignment="1" applyProtection="1" quotePrefix="1">
      <alignment horizontal="center"/>
      <protection/>
    </xf>
    <xf numFmtId="164" fontId="18" fillId="0" borderId="0" xfId="0" applyNumberFormat="1" applyFont="1" applyBorder="1" applyAlignment="1" applyProtection="1">
      <alignment horizontal="center"/>
      <protection/>
    </xf>
    <xf numFmtId="164" fontId="20" fillId="0" borderId="18" xfId="0" applyNumberFormat="1" applyFont="1" applyFill="1" applyBorder="1" applyAlignment="1" applyProtection="1">
      <alignment horizontal="center"/>
      <protection/>
    </xf>
    <xf numFmtId="164" fontId="21" fillId="0" borderId="14" xfId="0" applyNumberFormat="1" applyFont="1" applyBorder="1" applyAlignment="1" applyProtection="1">
      <alignment horizontal="center"/>
      <protection/>
    </xf>
    <xf numFmtId="164" fontId="18" fillId="33" borderId="23" xfId="0" applyNumberFormat="1" applyFont="1" applyFill="1" applyBorder="1" applyAlignment="1" applyProtection="1">
      <alignment horizontal="center"/>
      <protection/>
    </xf>
    <xf numFmtId="164" fontId="18" fillId="33" borderId="24" xfId="0" applyNumberFormat="1" applyFont="1" applyFill="1" applyBorder="1" applyAlignment="1" applyProtection="1">
      <alignment horizontal="center"/>
      <protection/>
    </xf>
    <xf numFmtId="164" fontId="18" fillId="33" borderId="14" xfId="0" applyNumberFormat="1" applyFont="1" applyFill="1" applyBorder="1" applyAlignment="1" applyProtection="1">
      <alignment horizontal="center"/>
      <protection/>
    </xf>
    <xf numFmtId="164" fontId="16" fillId="0" borderId="25" xfId="0" applyNumberFormat="1" applyFont="1" applyBorder="1" applyAlignment="1" applyProtection="1">
      <alignment/>
      <protection/>
    </xf>
    <xf numFmtId="164" fontId="16" fillId="0" borderId="17" xfId="0" applyNumberFormat="1" applyFont="1" applyBorder="1" applyAlignment="1" applyProtection="1">
      <alignment horizontal="center"/>
      <protection/>
    </xf>
    <xf numFmtId="164" fontId="18" fillId="0" borderId="17" xfId="0" applyNumberFormat="1" applyFont="1" applyBorder="1" applyAlignment="1" applyProtection="1">
      <alignment horizontal="center"/>
      <protection/>
    </xf>
    <xf numFmtId="164" fontId="16" fillId="0" borderId="16" xfId="0" applyNumberFormat="1" applyFont="1" applyBorder="1" applyAlignment="1" applyProtection="1">
      <alignment horizontal="center"/>
      <protection/>
    </xf>
    <xf numFmtId="164" fontId="16" fillId="33" borderId="26" xfId="0" applyNumberFormat="1" applyFont="1" applyFill="1" applyBorder="1" applyAlignment="1" applyProtection="1">
      <alignment horizontal="center"/>
      <protection/>
    </xf>
    <xf numFmtId="164" fontId="16" fillId="33" borderId="27" xfId="0" applyNumberFormat="1" applyFont="1" applyFill="1" applyBorder="1" applyAlignment="1" applyProtection="1">
      <alignment horizontal="center"/>
      <protection/>
    </xf>
    <xf numFmtId="164" fontId="18" fillId="33" borderId="17" xfId="0" applyNumberFormat="1" applyFont="1" applyFill="1" applyBorder="1" applyAlignment="1" applyProtection="1">
      <alignment horizontal="center"/>
      <protection/>
    </xf>
    <xf numFmtId="164" fontId="20" fillId="0" borderId="17" xfId="0" applyNumberFormat="1" applyFont="1" applyFill="1" applyBorder="1" applyAlignment="1" applyProtection="1">
      <alignment horizontal="center"/>
      <protection/>
    </xf>
    <xf numFmtId="164" fontId="18" fillId="0" borderId="19" xfId="0" applyNumberFormat="1" applyFont="1" applyBorder="1" applyAlignment="1" applyProtection="1">
      <alignment horizontal="center"/>
      <protection locked="0"/>
    </xf>
    <xf numFmtId="164" fontId="16" fillId="0" borderId="17" xfId="0" applyNumberFormat="1" applyFont="1" applyBorder="1" applyAlignment="1" applyProtection="1">
      <alignment horizontal="center"/>
      <protection locked="0"/>
    </xf>
    <xf numFmtId="164" fontId="16" fillId="0" borderId="16" xfId="0" applyNumberFormat="1" applyFont="1" applyBorder="1" applyAlignment="1" applyProtection="1">
      <alignment horizontal="center"/>
      <protection locked="0"/>
    </xf>
    <xf numFmtId="164" fontId="20" fillId="0" borderId="20" xfId="0" applyNumberFormat="1" applyFont="1" applyFill="1" applyBorder="1" applyAlignment="1" applyProtection="1">
      <alignment horizontal="center"/>
      <protection/>
    </xf>
    <xf numFmtId="164" fontId="18" fillId="0" borderId="17" xfId="0" applyNumberFormat="1" applyFont="1" applyBorder="1" applyAlignment="1" applyProtection="1">
      <alignment/>
      <protection/>
    </xf>
    <xf numFmtId="166" fontId="19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/>
    </xf>
    <xf numFmtId="164" fontId="16" fillId="0" borderId="0" xfId="0" applyNumberFormat="1" applyFont="1" applyBorder="1" applyAlignment="1" applyProtection="1">
      <alignment horizontal="center"/>
      <protection locked="0"/>
    </xf>
    <xf numFmtId="164" fontId="16" fillId="0" borderId="0" xfId="0" applyNumberFormat="1" applyFont="1" applyBorder="1" applyAlignment="1" applyProtection="1">
      <alignment horizontal="center"/>
      <protection/>
    </xf>
    <xf numFmtId="164" fontId="3" fillId="0" borderId="22" xfId="0" applyNumberFormat="1" applyFont="1" applyBorder="1" applyAlignment="1" applyProtection="1">
      <alignment horizontal="center"/>
      <protection/>
    </xf>
    <xf numFmtId="164" fontId="3" fillId="0" borderId="11" xfId="0" applyNumberFormat="1" applyFont="1" applyBorder="1" applyAlignment="1" applyProtection="1">
      <alignment horizontal="center"/>
      <protection/>
    </xf>
    <xf numFmtId="167" fontId="7" fillId="0" borderId="14" xfId="0" applyNumberFormat="1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7" fillId="0" borderId="15" xfId="0" applyNumberFormat="1" applyFont="1" applyFill="1" applyBorder="1" applyAlignment="1" applyProtection="1">
      <alignment horizontal="center"/>
      <protection/>
    </xf>
    <xf numFmtId="164" fontId="7" fillId="0" borderId="18" xfId="0" applyNumberFormat="1" applyFont="1" applyFill="1" applyBorder="1" applyAlignment="1" applyProtection="1">
      <alignment horizontal="center"/>
      <protection/>
    </xf>
    <xf numFmtId="164" fontId="7" fillId="0" borderId="14" xfId="0" applyNumberFormat="1" applyFont="1" applyFill="1" applyBorder="1" applyAlignment="1" applyProtection="1">
      <alignment horizontal="center"/>
      <protection/>
    </xf>
    <xf numFmtId="164" fontId="8" fillId="0" borderId="14" xfId="0" applyNumberFormat="1" applyFont="1" applyFill="1" applyBorder="1" applyAlignment="1" applyProtection="1">
      <alignment/>
      <protection/>
    </xf>
    <xf numFmtId="168" fontId="54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center"/>
      <protection/>
    </xf>
    <xf numFmtId="164" fontId="3" fillId="0" borderId="18" xfId="0" applyNumberFormat="1" applyFont="1" applyFill="1" applyBorder="1" applyAlignment="1" applyProtection="1">
      <alignment horizontal="center"/>
      <protection/>
    </xf>
    <xf numFmtId="1" fontId="9" fillId="0" borderId="14" xfId="0" applyNumberFormat="1" applyFont="1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 quotePrefix="1">
      <alignment horizontal="left"/>
      <protection/>
    </xf>
    <xf numFmtId="1" fontId="8" fillId="0" borderId="14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/>
      <protection/>
    </xf>
    <xf numFmtId="168" fontId="54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7" fillId="0" borderId="11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164" fontId="16" fillId="0" borderId="11" xfId="0" applyNumberFormat="1" applyFont="1" applyBorder="1" applyAlignment="1">
      <alignment horizontal="center"/>
    </xf>
    <xf numFmtId="164" fontId="2" fillId="0" borderId="0" xfId="0" applyNumberFormat="1" applyFont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5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0" sqref="A10"/>
    </sheetView>
  </sheetViews>
  <sheetFormatPr defaultColWidth="11.421875" defaultRowHeight="15"/>
  <cols>
    <col min="1" max="6" width="11.421875" style="5" customWidth="1"/>
    <col min="7" max="7" width="14.57421875" style="5" customWidth="1"/>
    <col min="8" max="16384" width="11.421875" style="5" customWidth="1"/>
  </cols>
  <sheetData>
    <row r="1" spans="1:38" ht="12.75">
      <c r="A1" s="1" t="s">
        <v>0</v>
      </c>
      <c r="B1" s="2" t="s">
        <v>1</v>
      </c>
      <c r="C1" s="3"/>
      <c r="D1" s="4"/>
      <c r="E1" s="4"/>
      <c r="F1" s="4"/>
      <c r="G1" s="4"/>
      <c r="H1" s="4"/>
      <c r="AG1" s="4"/>
      <c r="AH1" s="4"/>
      <c r="AI1" s="4"/>
      <c r="AJ1" s="4"/>
      <c r="AK1" s="4"/>
      <c r="AL1" s="4"/>
    </row>
    <row r="2" spans="1:38" ht="12.75">
      <c r="A2" s="6"/>
      <c r="B2" s="7" t="s">
        <v>2</v>
      </c>
      <c r="C2" s="7"/>
      <c r="D2" s="7"/>
      <c r="E2" s="7"/>
      <c r="F2" s="7"/>
      <c r="G2" s="7"/>
      <c r="H2" s="7"/>
      <c r="AG2" s="7"/>
      <c r="AH2" s="7"/>
      <c r="AI2" s="7"/>
      <c r="AJ2" s="7"/>
      <c r="AK2" s="7"/>
      <c r="AL2" s="7"/>
    </row>
    <row r="3" ht="13.5" thickBot="1"/>
    <row r="4" spans="1:23" ht="13.5" thickBot="1">
      <c r="A4" s="8"/>
      <c r="B4" s="165" t="s">
        <v>149</v>
      </c>
      <c r="C4" s="165"/>
      <c r="D4" s="165"/>
      <c r="E4" s="165"/>
      <c r="F4" s="165"/>
      <c r="G4" s="165"/>
      <c r="H4" s="165"/>
      <c r="I4" s="165"/>
      <c r="J4" s="9"/>
      <c r="K4" s="166" t="s">
        <v>150</v>
      </c>
      <c r="L4" s="165"/>
      <c r="M4" s="165"/>
      <c r="N4" s="165"/>
      <c r="O4" s="165"/>
      <c r="P4" s="165"/>
      <c r="Q4" s="10"/>
      <c r="R4" s="10"/>
      <c r="S4" s="11"/>
      <c r="T4" s="12" t="s">
        <v>3</v>
      </c>
      <c r="U4" s="12" t="s">
        <v>4</v>
      </c>
      <c r="V4" s="12" t="s">
        <v>5</v>
      </c>
      <c r="W4" s="13"/>
    </row>
    <row r="5" spans="1:23" s="104" customFormat="1" ht="13.5" thickBot="1">
      <c r="A5" s="93"/>
      <c r="B5" s="94" t="s">
        <v>6</v>
      </c>
      <c r="C5" s="94" t="s">
        <v>7</v>
      </c>
      <c r="D5" s="95" t="s">
        <v>8</v>
      </c>
      <c r="E5" s="95"/>
      <c r="F5" s="94" t="s">
        <v>9</v>
      </c>
      <c r="G5" s="96" t="s">
        <v>10</v>
      </c>
      <c r="H5" s="97" t="s">
        <v>11</v>
      </c>
      <c r="I5" s="98" t="s">
        <v>10</v>
      </c>
      <c r="J5" s="99" t="s">
        <v>12</v>
      </c>
      <c r="K5" s="100" t="s">
        <v>13</v>
      </c>
      <c r="L5" s="94" t="s">
        <v>14</v>
      </c>
      <c r="M5" s="167" t="s">
        <v>163</v>
      </c>
      <c r="N5" s="167"/>
      <c r="O5" s="167"/>
      <c r="P5" s="167"/>
      <c r="Q5" s="94" t="s">
        <v>15</v>
      </c>
      <c r="R5" s="94" t="s">
        <v>16</v>
      </c>
      <c r="S5" s="101" t="s">
        <v>17</v>
      </c>
      <c r="T5" s="102" t="s">
        <v>18</v>
      </c>
      <c r="U5" s="102" t="s">
        <v>19</v>
      </c>
      <c r="V5" s="102" t="s">
        <v>20</v>
      </c>
      <c r="W5" s="103"/>
    </row>
    <row r="6" spans="1:23" s="104" customFormat="1" ht="13.5" thickBot="1">
      <c r="A6" s="93"/>
      <c r="B6" s="105" t="s">
        <v>21</v>
      </c>
      <c r="C6" s="102" t="s">
        <v>22</v>
      </c>
      <c r="D6" s="106" t="s">
        <v>23</v>
      </c>
      <c r="E6" s="107"/>
      <c r="F6" s="102" t="s">
        <v>24</v>
      </c>
      <c r="G6" s="108" t="s">
        <v>25</v>
      </c>
      <c r="H6" s="109" t="s">
        <v>26</v>
      </c>
      <c r="I6" s="110" t="s">
        <v>27</v>
      </c>
      <c r="J6" s="111" t="s">
        <v>28</v>
      </c>
      <c r="K6" s="112" t="s">
        <v>29</v>
      </c>
      <c r="L6" s="105"/>
      <c r="M6" s="100" t="s">
        <v>30</v>
      </c>
      <c r="N6" s="113" t="s">
        <v>31</v>
      </c>
      <c r="O6" s="113" t="s">
        <v>32</v>
      </c>
      <c r="P6" s="114" t="s">
        <v>33</v>
      </c>
      <c r="Q6" s="102" t="s">
        <v>34</v>
      </c>
      <c r="R6" s="102" t="s">
        <v>35</v>
      </c>
      <c r="S6" s="115" t="s">
        <v>28</v>
      </c>
      <c r="T6" s="116"/>
      <c r="U6" s="117"/>
      <c r="V6" s="117"/>
      <c r="W6" s="103"/>
    </row>
    <row r="7" spans="1:23" s="104" customFormat="1" ht="12.75">
      <c r="A7" s="93"/>
      <c r="B7" s="93"/>
      <c r="C7" s="105" t="s">
        <v>36</v>
      </c>
      <c r="D7" s="94" t="s">
        <v>37</v>
      </c>
      <c r="E7" s="94" t="s">
        <v>38</v>
      </c>
      <c r="F7" s="118"/>
      <c r="G7" s="108" t="s">
        <v>39</v>
      </c>
      <c r="H7" s="119"/>
      <c r="I7" s="110" t="s">
        <v>39</v>
      </c>
      <c r="J7" s="120" t="s">
        <v>40</v>
      </c>
      <c r="K7" s="121"/>
      <c r="L7" s="93"/>
      <c r="M7" s="122"/>
      <c r="N7" s="123"/>
      <c r="O7" s="123"/>
      <c r="P7" s="124"/>
      <c r="Q7" s="118"/>
      <c r="R7" s="118"/>
      <c r="S7" s="125" t="s">
        <v>40</v>
      </c>
      <c r="T7" s="116" t="s">
        <v>41</v>
      </c>
      <c r="U7" s="117" t="s">
        <v>42</v>
      </c>
      <c r="V7" s="117" t="s">
        <v>43</v>
      </c>
      <c r="W7" s="103"/>
    </row>
    <row r="8" spans="1:23" s="104" customFormat="1" ht="12.75">
      <c r="A8" s="126"/>
      <c r="B8" s="93"/>
      <c r="C8" s="105" t="s">
        <v>44</v>
      </c>
      <c r="D8" s="105" t="s">
        <v>45</v>
      </c>
      <c r="E8" s="124" t="s">
        <v>164</v>
      </c>
      <c r="F8" s="93"/>
      <c r="G8" s="127" t="s">
        <v>46</v>
      </c>
      <c r="H8" s="128"/>
      <c r="I8" s="129" t="s">
        <v>47</v>
      </c>
      <c r="J8" s="120" t="s">
        <v>48</v>
      </c>
      <c r="K8" s="121" t="s">
        <v>49</v>
      </c>
      <c r="L8" s="105" t="s">
        <v>50</v>
      </c>
      <c r="M8" s="122" t="s">
        <v>51</v>
      </c>
      <c r="N8" s="123"/>
      <c r="O8" s="123"/>
      <c r="P8" s="124" t="s">
        <v>52</v>
      </c>
      <c r="Q8" s="93"/>
      <c r="R8" s="93"/>
      <c r="S8" s="125" t="s">
        <v>48</v>
      </c>
      <c r="T8" s="116" t="s">
        <v>53</v>
      </c>
      <c r="U8" s="117" t="s">
        <v>53</v>
      </c>
      <c r="V8" s="117" t="s">
        <v>54</v>
      </c>
      <c r="W8" s="118"/>
    </row>
    <row r="9" spans="1:42" s="104" customFormat="1" ht="13.5" thickBot="1">
      <c r="A9" s="130"/>
      <c r="B9" s="131"/>
      <c r="C9" s="132" t="s">
        <v>55</v>
      </c>
      <c r="D9" s="131"/>
      <c r="E9" s="133"/>
      <c r="F9" s="131"/>
      <c r="G9" s="134" t="s">
        <v>26</v>
      </c>
      <c r="H9" s="135"/>
      <c r="I9" s="136" t="s">
        <v>165</v>
      </c>
      <c r="J9" s="137" t="s">
        <v>56</v>
      </c>
      <c r="K9" s="138" t="s">
        <v>57</v>
      </c>
      <c r="L9" s="139"/>
      <c r="M9" s="140"/>
      <c r="N9" s="139"/>
      <c r="O9" s="139"/>
      <c r="P9" s="140"/>
      <c r="Q9" s="131"/>
      <c r="R9" s="131"/>
      <c r="S9" s="141" t="s">
        <v>58</v>
      </c>
      <c r="T9" s="131" t="s">
        <v>59</v>
      </c>
      <c r="U9" s="131" t="s">
        <v>60</v>
      </c>
      <c r="V9" s="131" t="s">
        <v>61</v>
      </c>
      <c r="W9" s="142"/>
      <c r="X9" s="143"/>
      <c r="Y9" s="144"/>
      <c r="Z9" s="144"/>
      <c r="AA9" s="144"/>
      <c r="AB9" s="144"/>
      <c r="AC9" s="144"/>
      <c r="AD9" s="145"/>
      <c r="AE9" s="146"/>
      <c r="AF9" s="144"/>
      <c r="AG9" s="145"/>
      <c r="AH9" s="146"/>
      <c r="AI9" s="144"/>
      <c r="AJ9" s="144"/>
      <c r="AK9" s="144"/>
      <c r="AL9" s="144"/>
      <c r="AM9" s="144"/>
      <c r="AN9" s="144"/>
      <c r="AO9" s="144"/>
      <c r="AP9" s="144"/>
    </row>
    <row r="10" spans="1:23" s="20" customFormat="1" ht="12.75">
      <c r="A10" s="23">
        <v>1996</v>
      </c>
      <c r="B10" s="147">
        <v>74.05460220052203</v>
      </c>
      <c r="C10" s="148">
        <v>26.650635920137432</v>
      </c>
      <c r="D10" s="148">
        <v>26.146691231657893</v>
      </c>
      <c r="E10" s="148">
        <v>55.33333030858258</v>
      </c>
      <c r="F10" s="148">
        <v>31.60679185111579</v>
      </c>
      <c r="G10" s="148" t="s">
        <v>62</v>
      </c>
      <c r="H10" s="148"/>
      <c r="I10" s="148"/>
      <c r="J10" s="24"/>
      <c r="K10" s="147">
        <v>2.426777246297074</v>
      </c>
      <c r="L10" s="148">
        <v>10.993913292946921</v>
      </c>
      <c r="M10" s="148">
        <v>13.540255526553135</v>
      </c>
      <c r="N10" s="148">
        <v>14.942364193781298</v>
      </c>
      <c r="O10" s="148">
        <v>16.72025605787184</v>
      </c>
      <c r="P10" s="148">
        <v>20.718552023237223</v>
      </c>
      <c r="Q10" s="148">
        <v>10.232232130552376</v>
      </c>
      <c r="R10" s="148"/>
      <c r="S10" s="25"/>
      <c r="T10" s="26">
        <v>17.824467063544503</v>
      </c>
      <c r="U10" s="26">
        <v>13.14183171722345</v>
      </c>
      <c r="V10" s="26"/>
      <c r="W10" s="27">
        <v>1996</v>
      </c>
    </row>
    <row r="11" spans="1:23" s="20" customFormat="1" ht="12.75">
      <c r="A11" s="14" t="s">
        <v>63</v>
      </c>
      <c r="B11" s="38">
        <v>74.96205340816495</v>
      </c>
      <c r="C11" s="21">
        <v>27.84421010543464</v>
      </c>
      <c r="D11" s="21">
        <v>26.411803996438746</v>
      </c>
      <c r="E11" s="22">
        <v>53.07327960161397</v>
      </c>
      <c r="F11" s="22">
        <v>33.21</v>
      </c>
      <c r="G11" s="22" t="s">
        <v>62</v>
      </c>
      <c r="H11" s="22"/>
      <c r="I11" s="22"/>
      <c r="J11" s="22"/>
      <c r="K11" s="38">
        <v>1.3500593008573938</v>
      </c>
      <c r="L11" s="21">
        <v>11.289694210780272</v>
      </c>
      <c r="M11" s="21">
        <v>13.938965609302468</v>
      </c>
      <c r="N11" s="21">
        <v>15.6423967080282</v>
      </c>
      <c r="O11" s="21">
        <v>17.478266271529293</v>
      </c>
      <c r="P11" s="22">
        <v>20.394179106750236</v>
      </c>
      <c r="Q11" s="22">
        <v>9.8</v>
      </c>
      <c r="R11" s="22"/>
      <c r="S11" s="28"/>
      <c r="T11" s="15">
        <v>19.61</v>
      </c>
      <c r="U11" s="15">
        <v>13.17</v>
      </c>
      <c r="V11" s="15"/>
      <c r="W11" s="29" t="s">
        <v>64</v>
      </c>
    </row>
    <row r="12" spans="1:23" s="20" customFormat="1" ht="12.75">
      <c r="A12" s="14" t="s">
        <v>65</v>
      </c>
      <c r="B12" s="38">
        <v>75.32169253016315</v>
      </c>
      <c r="C12" s="21">
        <v>27.94529317140609</v>
      </c>
      <c r="D12" s="21">
        <v>26.022704740563288</v>
      </c>
      <c r="E12" s="22">
        <v>54.87356791635982</v>
      </c>
      <c r="F12" s="22">
        <v>33.37</v>
      </c>
      <c r="G12" s="22" t="s">
        <v>62</v>
      </c>
      <c r="H12" s="22"/>
      <c r="I12" s="22"/>
      <c r="J12" s="22"/>
      <c r="K12" s="38">
        <v>1.5053315745726632</v>
      </c>
      <c r="L12" s="21">
        <v>11.17913681614803</v>
      </c>
      <c r="M12" s="21">
        <v>13.576551420622907</v>
      </c>
      <c r="N12" s="21">
        <v>15.194787676461754</v>
      </c>
      <c r="O12" s="21">
        <v>17.458007954444422</v>
      </c>
      <c r="P12" s="22">
        <v>20.63353806961132</v>
      </c>
      <c r="Q12" s="22">
        <v>9.82</v>
      </c>
      <c r="R12" s="22"/>
      <c r="S12" s="28"/>
      <c r="T12" s="15">
        <v>19.64</v>
      </c>
      <c r="U12" s="15">
        <v>10.47</v>
      </c>
      <c r="V12" s="15"/>
      <c r="W12" s="29" t="s">
        <v>66</v>
      </c>
    </row>
    <row r="13" spans="1:23" s="20" customFormat="1" ht="12.75">
      <c r="A13" s="14" t="s">
        <v>67</v>
      </c>
      <c r="B13" s="16">
        <v>74.98500442070049</v>
      </c>
      <c r="C13" s="22">
        <v>26.86209088389171</v>
      </c>
      <c r="D13" s="21">
        <v>25.638733488776673</v>
      </c>
      <c r="E13" s="22">
        <v>56.012803505748536</v>
      </c>
      <c r="F13" s="22">
        <v>32.15</v>
      </c>
      <c r="G13" s="22" t="s">
        <v>62</v>
      </c>
      <c r="H13" s="22"/>
      <c r="I13" s="22"/>
      <c r="J13" s="22"/>
      <c r="K13" s="38">
        <v>1.5842114375376188</v>
      </c>
      <c r="L13" s="21">
        <v>11.051800709032708</v>
      </c>
      <c r="M13" s="21">
        <v>13.483646689508452</v>
      </c>
      <c r="N13" s="21">
        <v>15.029355821644208</v>
      </c>
      <c r="O13" s="21">
        <v>17.48839960369965</v>
      </c>
      <c r="P13" s="22">
        <v>20.767899827965007</v>
      </c>
      <c r="Q13" s="22">
        <v>10.03</v>
      </c>
      <c r="R13" s="22"/>
      <c r="S13" s="28"/>
      <c r="T13" s="15">
        <v>20.06</v>
      </c>
      <c r="U13" s="15">
        <v>10.08</v>
      </c>
      <c r="V13" s="15"/>
      <c r="W13" s="29" t="s">
        <v>68</v>
      </c>
    </row>
    <row r="14" spans="1:23" s="20" customFormat="1" ht="12.75">
      <c r="A14" s="14" t="s">
        <v>69</v>
      </c>
      <c r="B14" s="38">
        <v>73.97683103492528</v>
      </c>
      <c r="C14" s="21">
        <v>26.12723673244165</v>
      </c>
      <c r="D14" s="21">
        <v>25.431680379853226</v>
      </c>
      <c r="E14" s="22">
        <v>56.313063170671995</v>
      </c>
      <c r="F14" s="22">
        <v>31.29</v>
      </c>
      <c r="G14" s="22" t="s">
        <v>62</v>
      </c>
      <c r="H14" s="22"/>
      <c r="I14" s="22"/>
      <c r="J14" s="22"/>
      <c r="K14" s="38">
        <v>2.321735056908998</v>
      </c>
      <c r="L14" s="21">
        <v>11.079130794259237</v>
      </c>
      <c r="M14" s="21">
        <v>13.54564562597294</v>
      </c>
      <c r="N14" s="21">
        <v>14.9671925718311</v>
      </c>
      <c r="O14" s="21">
        <v>17.451225986058958</v>
      </c>
      <c r="P14" s="22">
        <v>20.656848971531954</v>
      </c>
      <c r="Q14" s="22">
        <v>10.2</v>
      </c>
      <c r="R14" s="22"/>
      <c r="S14" s="28"/>
      <c r="T14" s="15">
        <v>20.41</v>
      </c>
      <c r="U14" s="15">
        <v>11.83</v>
      </c>
      <c r="V14" s="15"/>
      <c r="W14" s="29" t="s">
        <v>70</v>
      </c>
    </row>
    <row r="15" spans="1:23" s="20" customFormat="1" ht="12.75">
      <c r="A15" s="14" t="s">
        <v>71</v>
      </c>
      <c r="B15" s="16">
        <v>68.0443400015492</v>
      </c>
      <c r="C15" s="22">
        <v>26.075481036896427</v>
      </c>
      <c r="D15" s="22">
        <v>25.360093639081576</v>
      </c>
      <c r="E15" s="22">
        <v>57.835251436476945</v>
      </c>
      <c r="F15" s="22">
        <v>30.65</v>
      </c>
      <c r="G15" s="22" t="s">
        <v>62</v>
      </c>
      <c r="H15" s="22"/>
      <c r="I15" s="22"/>
      <c r="J15" s="22"/>
      <c r="K15" s="38">
        <v>2.5538012961764727</v>
      </c>
      <c r="L15" s="21">
        <v>11.026795333110277</v>
      </c>
      <c r="M15" s="21">
        <v>12.49986072943983</v>
      </c>
      <c r="N15" s="21">
        <v>14.719933932911887</v>
      </c>
      <c r="O15" s="21">
        <v>17.225653359532995</v>
      </c>
      <c r="P15" s="22">
        <v>20.68899528082145</v>
      </c>
      <c r="Q15" s="22">
        <v>10.15</v>
      </c>
      <c r="R15" s="22"/>
      <c r="S15" s="28"/>
      <c r="T15" s="15">
        <v>20.3</v>
      </c>
      <c r="U15" s="15">
        <v>13.5</v>
      </c>
      <c r="V15" s="15"/>
      <c r="W15" s="29" t="s">
        <v>72</v>
      </c>
    </row>
    <row r="16" spans="1:23" s="20" customFormat="1" ht="12.75">
      <c r="A16" s="14" t="s">
        <v>73</v>
      </c>
      <c r="B16" s="16">
        <v>75.96932633609232</v>
      </c>
      <c r="C16" s="22">
        <v>26.191605426542907</v>
      </c>
      <c r="D16" s="22">
        <v>25.59472559853124</v>
      </c>
      <c r="E16" s="22">
        <v>56.532208614804865</v>
      </c>
      <c r="F16" s="22">
        <v>31.82</v>
      </c>
      <c r="G16" s="22" t="s">
        <v>62</v>
      </c>
      <c r="H16" s="22"/>
      <c r="I16" s="22"/>
      <c r="J16" s="22"/>
      <c r="K16" s="38">
        <v>2.8667284741837094</v>
      </c>
      <c r="L16" s="21">
        <v>10.89060238036842</v>
      </c>
      <c r="M16" s="21">
        <v>13.530677634970703</v>
      </c>
      <c r="N16" s="21">
        <v>14.736794202110369</v>
      </c>
      <c r="O16" s="21">
        <v>16.80826412973832</v>
      </c>
      <c r="P16" s="22">
        <v>20.84351933569375</v>
      </c>
      <c r="Q16" s="22">
        <v>10.14</v>
      </c>
      <c r="R16" s="22"/>
      <c r="S16" s="28"/>
      <c r="T16" s="15">
        <v>20.28</v>
      </c>
      <c r="U16" s="15">
        <v>12.9</v>
      </c>
      <c r="V16" s="15"/>
      <c r="W16" s="29" t="s">
        <v>74</v>
      </c>
    </row>
    <row r="17" spans="1:23" s="20" customFormat="1" ht="12.75">
      <c r="A17" s="14" t="s">
        <v>75</v>
      </c>
      <c r="B17" s="16">
        <v>75.19996186499174</v>
      </c>
      <c r="C17" s="22">
        <v>26.32848544001193</v>
      </c>
      <c r="D17" s="22">
        <v>25.73857394070283</v>
      </c>
      <c r="E17" s="22">
        <v>55.07606479042007</v>
      </c>
      <c r="F17" s="22">
        <v>31.17</v>
      </c>
      <c r="G17" s="22" t="s">
        <v>62</v>
      </c>
      <c r="H17" s="22"/>
      <c r="I17" s="22"/>
      <c r="J17" s="22"/>
      <c r="K17" s="38">
        <v>2.864266426591945</v>
      </c>
      <c r="L17" s="21">
        <v>10.88180415749093</v>
      </c>
      <c r="M17" s="21">
        <v>13.20302767251332</v>
      </c>
      <c r="N17" s="21">
        <v>14.74480228335956</v>
      </c>
      <c r="O17" s="21">
        <v>16.57553647819729</v>
      </c>
      <c r="P17" s="22">
        <v>20.804838986748628</v>
      </c>
      <c r="Q17" s="22">
        <v>10.42</v>
      </c>
      <c r="R17" s="22"/>
      <c r="S17" s="28"/>
      <c r="T17" s="15">
        <v>20.83</v>
      </c>
      <c r="U17" s="15">
        <v>13.87</v>
      </c>
      <c r="V17" s="15"/>
      <c r="W17" s="29" t="s">
        <v>76</v>
      </c>
    </row>
    <row r="18" spans="1:23" s="20" customFormat="1" ht="12.75">
      <c r="A18" s="14" t="s">
        <v>77</v>
      </c>
      <c r="B18" s="16">
        <v>72.66562712774817</v>
      </c>
      <c r="C18" s="22">
        <v>25.93918735666146</v>
      </c>
      <c r="D18" s="22">
        <v>25.867212137749192</v>
      </c>
      <c r="E18" s="22">
        <v>54.81782855067352</v>
      </c>
      <c r="F18" s="22">
        <v>30.61</v>
      </c>
      <c r="G18" s="22" t="s">
        <v>62</v>
      </c>
      <c r="H18" s="22"/>
      <c r="I18" s="22"/>
      <c r="J18" s="22"/>
      <c r="K18" s="38">
        <v>2.823846737181008</v>
      </c>
      <c r="L18" s="21">
        <v>10.870708958258177</v>
      </c>
      <c r="M18" s="21">
        <v>13.1465335033279</v>
      </c>
      <c r="N18" s="21">
        <v>14.73973588579088</v>
      </c>
      <c r="O18" s="21">
        <v>16.39537999365519</v>
      </c>
      <c r="P18" s="22">
        <v>20.827925781957376</v>
      </c>
      <c r="Q18" s="22">
        <v>10.36</v>
      </c>
      <c r="R18" s="22"/>
      <c r="S18" s="28"/>
      <c r="T18" s="15">
        <v>14.51</v>
      </c>
      <c r="U18" s="15">
        <v>12.2</v>
      </c>
      <c r="V18" s="15"/>
      <c r="W18" s="29" t="s">
        <v>78</v>
      </c>
    </row>
    <row r="19" spans="1:23" s="20" customFormat="1" ht="12.75">
      <c r="A19" s="14" t="s">
        <v>79</v>
      </c>
      <c r="B19" s="16">
        <v>74.58700606820767</v>
      </c>
      <c r="C19" s="22">
        <v>25.823448557791025</v>
      </c>
      <c r="D19" s="22">
        <v>25.981040750135083</v>
      </c>
      <c r="E19" s="22">
        <v>54.38333413885168</v>
      </c>
      <c r="F19" s="22">
        <v>30.91</v>
      </c>
      <c r="G19" s="22" t="s">
        <v>62</v>
      </c>
      <c r="H19" s="22"/>
      <c r="I19" s="22"/>
      <c r="J19" s="22"/>
      <c r="K19" s="38">
        <v>2.8223840988906814</v>
      </c>
      <c r="L19" s="21">
        <v>10.905289052852396</v>
      </c>
      <c r="M19" s="21">
        <v>13.101353676748168</v>
      </c>
      <c r="N19" s="21">
        <v>14.665199277438566</v>
      </c>
      <c r="O19" s="21">
        <v>16.22546272615181</v>
      </c>
      <c r="P19" s="21">
        <v>20.951404885272936</v>
      </c>
      <c r="Q19" s="22">
        <v>10.46</v>
      </c>
      <c r="R19" s="22"/>
      <c r="S19" s="28"/>
      <c r="T19" s="15">
        <v>14.64</v>
      </c>
      <c r="U19" s="15">
        <v>11.2</v>
      </c>
      <c r="V19" s="15"/>
      <c r="W19" s="29" t="s">
        <v>80</v>
      </c>
    </row>
    <row r="20" spans="1:23" s="20" customFormat="1" ht="12.75">
      <c r="A20" s="14" t="s">
        <v>81</v>
      </c>
      <c r="B20" s="16">
        <v>73.88778424225457</v>
      </c>
      <c r="C20" s="22">
        <v>26.574046640985202</v>
      </c>
      <c r="D20" s="22">
        <v>26.58489322000567</v>
      </c>
      <c r="E20" s="22">
        <v>54.30931306507722</v>
      </c>
      <c r="F20" s="22">
        <v>31.17</v>
      </c>
      <c r="G20" s="22" t="s">
        <v>62</v>
      </c>
      <c r="H20" s="22"/>
      <c r="I20" s="22"/>
      <c r="J20" s="22"/>
      <c r="K20" s="38">
        <v>2.6941883231990906</v>
      </c>
      <c r="L20" s="21">
        <v>10.772655472449495</v>
      </c>
      <c r="M20" s="21">
        <v>13.459831356157348</v>
      </c>
      <c r="N20" s="21">
        <v>14.65085396773348</v>
      </c>
      <c r="O20" s="21">
        <v>15.902296303597348</v>
      </c>
      <c r="P20" s="21">
        <v>20.690297947578415</v>
      </c>
      <c r="Q20" s="22">
        <v>10.3</v>
      </c>
      <c r="R20" s="22"/>
      <c r="S20" s="28"/>
      <c r="T20" s="15">
        <v>14.42</v>
      </c>
      <c r="U20" s="15">
        <v>14.44</v>
      </c>
      <c r="V20" s="15"/>
      <c r="W20" s="29" t="s">
        <v>82</v>
      </c>
    </row>
    <row r="21" spans="1:23" s="20" customFormat="1" ht="12.75">
      <c r="A21" s="14" t="s">
        <v>83</v>
      </c>
      <c r="B21" s="16">
        <v>75.04970888467565</v>
      </c>
      <c r="C21" s="22">
        <v>26.701863824288086</v>
      </c>
      <c r="D21" s="22">
        <v>26.74022439208803</v>
      </c>
      <c r="E21" s="22">
        <v>54.09511258483292</v>
      </c>
      <c r="F21" s="22">
        <v>31.28</v>
      </c>
      <c r="G21" s="22" t="s">
        <v>62</v>
      </c>
      <c r="H21" s="22"/>
      <c r="I21" s="22"/>
      <c r="J21" s="22"/>
      <c r="K21" s="38">
        <v>2.7882813829980053</v>
      </c>
      <c r="L21" s="21">
        <v>10.792870745486121</v>
      </c>
      <c r="M21" s="21">
        <v>14.054655922669479</v>
      </c>
      <c r="N21" s="21">
        <v>14.740685864743396</v>
      </c>
      <c r="O21" s="21">
        <v>15.587618511884685</v>
      </c>
      <c r="P21" s="21">
        <v>20.345679034784173</v>
      </c>
      <c r="Q21" s="22">
        <v>10.24</v>
      </c>
      <c r="R21" s="22"/>
      <c r="S21" s="28"/>
      <c r="T21" s="15">
        <v>14.33</v>
      </c>
      <c r="U21" s="15">
        <v>14.66</v>
      </c>
      <c r="V21" s="15"/>
      <c r="W21" s="29" t="s">
        <v>84</v>
      </c>
    </row>
    <row r="22" spans="1:23" s="20" customFormat="1" ht="12.75">
      <c r="A22" s="14" t="s">
        <v>85</v>
      </c>
      <c r="B22" s="16">
        <v>71.24585647409239</v>
      </c>
      <c r="C22" s="22">
        <v>26.476510615880194</v>
      </c>
      <c r="D22" s="22">
        <v>27.424936256664555</v>
      </c>
      <c r="E22" s="22">
        <v>54.50182139112589</v>
      </c>
      <c r="F22" s="22">
        <v>30.6</v>
      </c>
      <c r="G22" s="22" t="s">
        <v>62</v>
      </c>
      <c r="H22" s="22"/>
      <c r="I22" s="22"/>
      <c r="J22" s="22"/>
      <c r="K22" s="38">
        <v>2.8614940321110134</v>
      </c>
      <c r="L22" s="21">
        <v>10.816368401921293</v>
      </c>
      <c r="M22" s="21">
        <v>14.494520517412527</v>
      </c>
      <c r="N22" s="21">
        <v>14.959314226762825</v>
      </c>
      <c r="O22" s="21">
        <v>15.51289572572929</v>
      </c>
      <c r="P22" s="21">
        <v>20.278520199357878</v>
      </c>
      <c r="Q22" s="22">
        <v>10.5</v>
      </c>
      <c r="R22" s="22"/>
      <c r="S22" s="28"/>
      <c r="T22" s="15">
        <v>14.7</v>
      </c>
      <c r="U22" s="15">
        <v>18.96</v>
      </c>
      <c r="V22" s="15"/>
      <c r="W22" s="29" t="s">
        <v>86</v>
      </c>
    </row>
    <row r="23" spans="1:35" s="30" customFormat="1" ht="12.75">
      <c r="A23" s="26" t="s">
        <v>87</v>
      </c>
      <c r="B23" s="36">
        <v>68.76060557143245</v>
      </c>
      <c r="C23" s="24">
        <v>26.364094656068815</v>
      </c>
      <c r="D23" s="24">
        <v>29.972511667726522</v>
      </c>
      <c r="E23" s="24">
        <v>55.84141712322808</v>
      </c>
      <c r="F23" s="24">
        <v>30.905603986981877</v>
      </c>
      <c r="G23" s="24">
        <v>17.669486576674153</v>
      </c>
      <c r="H23" s="24"/>
      <c r="I23" s="24"/>
      <c r="J23" s="24"/>
      <c r="K23" s="36">
        <v>2.920391449406723</v>
      </c>
      <c r="L23" s="24">
        <v>10.680875140436473</v>
      </c>
      <c r="M23" s="24">
        <v>13.979932356590673</v>
      </c>
      <c r="N23" s="24">
        <v>15.016988297466938</v>
      </c>
      <c r="O23" s="24">
        <v>15.61895626201737</v>
      </c>
      <c r="P23" s="24">
        <v>18.89999746087936</v>
      </c>
      <c r="Q23" s="24">
        <v>10.34708818294412</v>
      </c>
      <c r="R23" s="24"/>
      <c r="S23" s="25"/>
      <c r="T23" s="26">
        <v>14.476569128935179</v>
      </c>
      <c r="U23" s="26">
        <v>12.735411442667521</v>
      </c>
      <c r="V23" s="26"/>
      <c r="W23" s="27">
        <v>1997</v>
      </c>
      <c r="AD23" s="31"/>
      <c r="AE23" s="22"/>
      <c r="AF23" s="32"/>
      <c r="AG23" s="31"/>
      <c r="AH23" s="22"/>
      <c r="AI23" s="32"/>
    </row>
    <row r="24" spans="1:35" ht="12.75">
      <c r="A24" s="14" t="s">
        <v>63</v>
      </c>
      <c r="B24" s="38">
        <v>68.51</v>
      </c>
      <c r="C24" s="21">
        <v>26.4</v>
      </c>
      <c r="D24" s="21">
        <v>27.69</v>
      </c>
      <c r="E24" s="22">
        <v>54.67</v>
      </c>
      <c r="F24" s="22">
        <v>30.6</v>
      </c>
      <c r="G24" s="22">
        <v>18.276</v>
      </c>
      <c r="H24" s="22"/>
      <c r="I24" s="22"/>
      <c r="J24" s="22"/>
      <c r="K24" s="38">
        <v>2.99</v>
      </c>
      <c r="L24" s="21">
        <v>10.8</v>
      </c>
      <c r="M24" s="21">
        <v>14.37</v>
      </c>
      <c r="N24" s="21">
        <v>15.12</v>
      </c>
      <c r="O24" s="21"/>
      <c r="P24" s="22">
        <v>20.2</v>
      </c>
      <c r="Q24" s="22">
        <v>10.33</v>
      </c>
      <c r="R24" s="22"/>
      <c r="S24" s="28"/>
      <c r="T24" s="15">
        <v>14.46</v>
      </c>
      <c r="U24" s="15">
        <v>13.187115774144168</v>
      </c>
      <c r="V24" s="15"/>
      <c r="W24" s="29" t="s">
        <v>64</v>
      </c>
      <c r="X24" s="33"/>
      <c r="AD24" s="31"/>
      <c r="AE24" s="34"/>
      <c r="AF24" s="20"/>
      <c r="AG24" s="31"/>
      <c r="AH24" s="34"/>
      <c r="AI24" s="20"/>
    </row>
    <row r="25" spans="1:35" ht="12.75">
      <c r="A25" s="14" t="s">
        <v>65</v>
      </c>
      <c r="B25" s="38">
        <v>70.95</v>
      </c>
      <c r="C25" s="21">
        <v>26.36</v>
      </c>
      <c r="D25" s="21">
        <v>28.83</v>
      </c>
      <c r="E25" s="22">
        <v>53.71</v>
      </c>
      <c r="F25" s="22">
        <v>31.6</v>
      </c>
      <c r="G25" s="22">
        <v>18.421</v>
      </c>
      <c r="H25" s="22"/>
      <c r="I25" s="22"/>
      <c r="J25" s="22"/>
      <c r="K25" s="38">
        <v>3.2</v>
      </c>
      <c r="L25" s="21">
        <v>10.94</v>
      </c>
      <c r="M25" s="21">
        <v>14.24</v>
      </c>
      <c r="N25" s="21">
        <v>15.17</v>
      </c>
      <c r="O25" s="21"/>
      <c r="P25" s="22">
        <v>20.09</v>
      </c>
      <c r="Q25" s="22">
        <v>10.3</v>
      </c>
      <c r="R25" s="22"/>
      <c r="S25" s="28"/>
      <c r="T25" s="15">
        <v>14.4</v>
      </c>
      <c r="U25" s="15">
        <v>17.653017782761555</v>
      </c>
      <c r="V25" s="15"/>
      <c r="W25" s="29" t="s">
        <v>66</v>
      </c>
      <c r="X25" s="33"/>
      <c r="AD25" s="22"/>
      <c r="AE25" s="22"/>
      <c r="AF25" s="20"/>
      <c r="AG25" s="22"/>
      <c r="AH25" s="22"/>
      <c r="AI25" s="20"/>
    </row>
    <row r="26" spans="1:35" ht="12.75">
      <c r="A26" s="14" t="s">
        <v>67</v>
      </c>
      <c r="B26" s="16">
        <v>71.2</v>
      </c>
      <c r="C26" s="22">
        <v>26.4</v>
      </c>
      <c r="D26" s="21">
        <v>28</v>
      </c>
      <c r="E26" s="22">
        <v>52.5</v>
      </c>
      <c r="F26" s="22">
        <v>31.4</v>
      </c>
      <c r="G26" s="22">
        <v>18.692</v>
      </c>
      <c r="H26" s="22"/>
      <c r="I26" s="22"/>
      <c r="J26" s="22"/>
      <c r="K26" s="38">
        <v>3.5</v>
      </c>
      <c r="L26" s="21">
        <v>10.9</v>
      </c>
      <c r="M26" s="21">
        <v>14.6</v>
      </c>
      <c r="N26" s="21">
        <v>15.3</v>
      </c>
      <c r="O26" s="21">
        <v>15.9</v>
      </c>
      <c r="P26" s="22">
        <v>20</v>
      </c>
      <c r="Q26" s="22">
        <v>10.7</v>
      </c>
      <c r="R26" s="22"/>
      <c r="S26" s="28"/>
      <c r="T26" s="15">
        <v>14.9</v>
      </c>
      <c r="U26" s="15">
        <v>14.67572220361178</v>
      </c>
      <c r="V26" s="15"/>
      <c r="W26" s="29" t="s">
        <v>68</v>
      </c>
      <c r="X26" s="33"/>
      <c r="AD26" s="35"/>
      <c r="AE26" s="35"/>
      <c r="AF26" s="20"/>
      <c r="AG26" s="35"/>
      <c r="AH26" s="35"/>
      <c r="AI26" s="20"/>
    </row>
    <row r="27" spans="1:35" ht="12.75">
      <c r="A27" s="14" t="s">
        <v>69</v>
      </c>
      <c r="B27" s="38">
        <v>69.8</v>
      </c>
      <c r="C27" s="21">
        <v>26.7</v>
      </c>
      <c r="D27" s="21">
        <v>29.2</v>
      </c>
      <c r="E27" s="22">
        <v>55.6</v>
      </c>
      <c r="F27" s="22">
        <v>31.2</v>
      </c>
      <c r="G27" s="22">
        <v>18.012</v>
      </c>
      <c r="H27" s="22"/>
      <c r="I27" s="22"/>
      <c r="J27" s="22"/>
      <c r="K27" s="38">
        <v>3.3</v>
      </c>
      <c r="L27" s="21">
        <v>10.9</v>
      </c>
      <c r="M27" s="21">
        <v>14.8</v>
      </c>
      <c r="N27" s="21">
        <v>15.3</v>
      </c>
      <c r="O27" s="21"/>
      <c r="P27" s="22">
        <v>19.7</v>
      </c>
      <c r="Q27" s="22">
        <v>10.4</v>
      </c>
      <c r="R27" s="22"/>
      <c r="S27" s="28"/>
      <c r="T27" s="15">
        <v>14.5</v>
      </c>
      <c r="U27" s="15">
        <v>15.362255129795681</v>
      </c>
      <c r="V27" s="15"/>
      <c r="W27" s="29" t="s">
        <v>70</v>
      </c>
      <c r="X27" s="33"/>
      <c r="AD27" s="22"/>
      <c r="AE27" s="22"/>
      <c r="AF27" s="20"/>
      <c r="AG27" s="22"/>
      <c r="AH27" s="22"/>
      <c r="AI27" s="20"/>
    </row>
    <row r="28" spans="1:35" ht="12.75">
      <c r="A28" s="14" t="s">
        <v>71</v>
      </c>
      <c r="B28" s="16">
        <v>69.1</v>
      </c>
      <c r="C28" s="22">
        <v>27</v>
      </c>
      <c r="D28" s="22">
        <v>29.9</v>
      </c>
      <c r="E28" s="22">
        <v>56.3</v>
      </c>
      <c r="F28" s="22">
        <v>31.28</v>
      </c>
      <c r="G28" s="22">
        <v>18.837</v>
      </c>
      <c r="H28" s="22"/>
      <c r="I28" s="22"/>
      <c r="J28" s="22"/>
      <c r="K28" s="38">
        <v>2.9</v>
      </c>
      <c r="L28" s="21">
        <v>10.9</v>
      </c>
      <c r="M28" s="21">
        <v>14.6</v>
      </c>
      <c r="N28" s="21">
        <v>15.3</v>
      </c>
      <c r="O28" s="21"/>
      <c r="P28" s="22">
        <v>19.4</v>
      </c>
      <c r="Q28" s="22">
        <v>10.3</v>
      </c>
      <c r="R28" s="22"/>
      <c r="S28" s="28"/>
      <c r="T28" s="15">
        <v>14.5</v>
      </c>
      <c r="U28" s="15">
        <v>13.880273174733388</v>
      </c>
      <c r="V28" s="15"/>
      <c r="W28" s="29" t="s">
        <v>72</v>
      </c>
      <c r="X28" s="33"/>
      <c r="AD28" s="22"/>
      <c r="AE28" s="22"/>
      <c r="AF28" s="20"/>
      <c r="AG28" s="22"/>
      <c r="AH28" s="22"/>
      <c r="AI28" s="20"/>
    </row>
    <row r="29" spans="1:35" ht="12.75">
      <c r="A29" s="14" t="s">
        <v>73</v>
      </c>
      <c r="B29" s="16">
        <v>69.48</v>
      </c>
      <c r="C29" s="22">
        <v>26.97</v>
      </c>
      <c r="D29" s="22">
        <v>30.18</v>
      </c>
      <c r="E29" s="22">
        <v>55.95</v>
      </c>
      <c r="F29" s="22">
        <v>31.53</v>
      </c>
      <c r="G29" s="22">
        <v>18.087</v>
      </c>
      <c r="H29" s="22"/>
      <c r="I29" s="22"/>
      <c r="J29" s="22"/>
      <c r="K29" s="38">
        <v>2.9</v>
      </c>
      <c r="L29" s="21">
        <v>10.99</v>
      </c>
      <c r="M29" s="21">
        <v>14.34</v>
      </c>
      <c r="N29" s="21">
        <v>15.59</v>
      </c>
      <c r="O29" s="21">
        <v>15.82</v>
      </c>
      <c r="P29" s="22">
        <v>18.91</v>
      </c>
      <c r="Q29" s="22">
        <v>10.55</v>
      </c>
      <c r="R29" s="22"/>
      <c r="S29" s="28"/>
      <c r="T29" s="15">
        <v>14.78</v>
      </c>
      <c r="U29" s="15">
        <v>9.158697715710108</v>
      </c>
      <c r="V29" s="15"/>
      <c r="W29" s="29" t="s">
        <v>74</v>
      </c>
      <c r="X29" s="33"/>
      <c r="AD29" s="22"/>
      <c r="AE29" s="21"/>
      <c r="AF29" s="20"/>
      <c r="AG29" s="22"/>
      <c r="AH29" s="22"/>
      <c r="AI29" s="20"/>
    </row>
    <row r="30" spans="1:35" ht="12.75">
      <c r="A30" s="14" t="s">
        <v>75</v>
      </c>
      <c r="B30" s="16">
        <v>65.8522</v>
      </c>
      <c r="C30" s="22">
        <v>26.6359</v>
      </c>
      <c r="D30" s="22">
        <v>30.7867</v>
      </c>
      <c r="E30" s="22">
        <v>56.7904</v>
      </c>
      <c r="F30" s="22">
        <v>30.56</v>
      </c>
      <c r="G30" s="22">
        <v>17.486</v>
      </c>
      <c r="H30" s="22"/>
      <c r="I30" s="22"/>
      <c r="J30" s="22"/>
      <c r="K30" s="38">
        <v>2.9243</v>
      </c>
      <c r="L30" s="21">
        <v>10.9146</v>
      </c>
      <c r="M30" s="21">
        <v>14.1647</v>
      </c>
      <c r="N30" s="21">
        <v>15.532</v>
      </c>
      <c r="O30" s="21"/>
      <c r="P30" s="22">
        <v>18.7405</v>
      </c>
      <c r="Q30" s="22">
        <v>10.67</v>
      </c>
      <c r="R30" s="22"/>
      <c r="S30" s="28"/>
      <c r="T30" s="15">
        <v>14.94</v>
      </c>
      <c r="U30" s="15">
        <v>7.96364784492282</v>
      </c>
      <c r="V30" s="15"/>
      <c r="W30" s="29" t="s">
        <v>76</v>
      </c>
      <c r="X30" s="33"/>
      <c r="AD30" s="22"/>
      <c r="AE30" s="22"/>
      <c r="AF30" s="20"/>
      <c r="AG30" s="22"/>
      <c r="AH30" s="22"/>
      <c r="AI30" s="20"/>
    </row>
    <row r="31" spans="1:35" ht="12.75">
      <c r="A31" s="14" t="s">
        <v>77</v>
      </c>
      <c r="B31" s="16">
        <v>67.5</v>
      </c>
      <c r="C31" s="22">
        <v>26.1</v>
      </c>
      <c r="D31" s="22">
        <v>31.2</v>
      </c>
      <c r="E31" s="22">
        <v>56.8</v>
      </c>
      <c r="F31" s="22">
        <v>31.09</v>
      </c>
      <c r="G31" s="22">
        <v>17.305</v>
      </c>
      <c r="H31" s="22"/>
      <c r="I31" s="22"/>
      <c r="J31" s="22"/>
      <c r="K31" s="38">
        <v>3</v>
      </c>
      <c r="L31" s="21">
        <v>10.8</v>
      </c>
      <c r="M31" s="21">
        <v>13.9</v>
      </c>
      <c r="N31" s="21">
        <v>15.2</v>
      </c>
      <c r="O31" s="21"/>
      <c r="P31" s="22">
        <v>18.19</v>
      </c>
      <c r="Q31" s="22">
        <v>10.44</v>
      </c>
      <c r="R31" s="22"/>
      <c r="S31" s="28"/>
      <c r="T31" s="15">
        <v>14.61</v>
      </c>
      <c r="U31" s="15">
        <v>12.778699594623426</v>
      </c>
      <c r="V31" s="15"/>
      <c r="W31" s="29" t="s">
        <v>78</v>
      </c>
      <c r="X31" s="33"/>
      <c r="AD31" s="22"/>
      <c r="AE31" s="21"/>
      <c r="AF31" s="20"/>
      <c r="AG31" s="22"/>
      <c r="AH31" s="22"/>
      <c r="AI31" s="20"/>
    </row>
    <row r="32" spans="1:35" ht="12.75">
      <c r="A32" s="14" t="s">
        <v>88</v>
      </c>
      <c r="B32" s="16">
        <v>69.6</v>
      </c>
      <c r="C32" s="22">
        <v>25.7</v>
      </c>
      <c r="D32" s="22">
        <v>31.1</v>
      </c>
      <c r="E32" s="22">
        <v>57.3</v>
      </c>
      <c r="F32" s="22">
        <v>30.5</v>
      </c>
      <c r="G32" s="22">
        <v>16.752</v>
      </c>
      <c r="H32" s="22"/>
      <c r="I32" s="22"/>
      <c r="J32" s="22"/>
      <c r="K32" s="38">
        <v>2.709481981598478</v>
      </c>
      <c r="L32" s="21">
        <v>10.6</v>
      </c>
      <c r="M32" s="21">
        <v>13.6</v>
      </c>
      <c r="N32" s="21">
        <v>14.8</v>
      </c>
      <c r="O32" s="21">
        <v>15.7</v>
      </c>
      <c r="P32" s="21">
        <v>18.2</v>
      </c>
      <c r="Q32" s="22">
        <v>10.4</v>
      </c>
      <c r="R32" s="22"/>
      <c r="S32" s="28"/>
      <c r="T32" s="15">
        <v>14.5</v>
      </c>
      <c r="U32" s="15">
        <v>10.739813423290219</v>
      </c>
      <c r="V32" s="15"/>
      <c r="W32" s="29" t="s">
        <v>80</v>
      </c>
      <c r="X32" s="33"/>
      <c r="AD32" s="22"/>
      <c r="AE32" s="21"/>
      <c r="AF32" s="20"/>
      <c r="AG32" s="22"/>
      <c r="AH32" s="22"/>
      <c r="AI32" s="20"/>
    </row>
    <row r="33" spans="1:35" ht="12.75">
      <c r="A33" s="14" t="s">
        <v>81</v>
      </c>
      <c r="B33" s="16">
        <v>69</v>
      </c>
      <c r="C33" s="22">
        <v>25.802260760546798</v>
      </c>
      <c r="D33" s="22">
        <v>31.042670033244153</v>
      </c>
      <c r="E33" s="22">
        <v>56.619</v>
      </c>
      <c r="F33" s="22">
        <v>30.5</v>
      </c>
      <c r="G33" s="22">
        <v>16.541</v>
      </c>
      <c r="H33" s="22"/>
      <c r="I33" s="22"/>
      <c r="J33" s="22"/>
      <c r="K33" s="38">
        <v>2.7358352518946245</v>
      </c>
      <c r="L33" s="21">
        <v>10.304960215697747</v>
      </c>
      <c r="M33" s="21">
        <v>13.4</v>
      </c>
      <c r="N33" s="21">
        <v>14.4896</v>
      </c>
      <c r="O33" s="21"/>
      <c r="P33" s="21">
        <v>18.04001866155232</v>
      </c>
      <c r="Q33" s="22">
        <v>10.23</v>
      </c>
      <c r="R33" s="22"/>
      <c r="S33" s="28"/>
      <c r="T33" s="15">
        <v>14.33</v>
      </c>
      <c r="U33" s="15">
        <v>10.68568978310456</v>
      </c>
      <c r="V33" s="15"/>
      <c r="W33" s="29" t="s">
        <v>82</v>
      </c>
      <c r="X33" s="33"/>
      <c r="AD33" s="22"/>
      <c r="AE33" s="22"/>
      <c r="AF33" s="20"/>
      <c r="AG33" s="22"/>
      <c r="AH33" s="22"/>
      <c r="AI33" s="20"/>
    </row>
    <row r="34" spans="1:35" ht="12.75">
      <c r="A34" s="14" t="s">
        <v>83</v>
      </c>
      <c r="B34" s="16">
        <v>66.70806609859153</v>
      </c>
      <c r="C34" s="22">
        <v>25.958540782386653</v>
      </c>
      <c r="D34" s="22">
        <v>30.58814536051602</v>
      </c>
      <c r="E34" s="22">
        <v>57.05223023762937</v>
      </c>
      <c r="F34" s="22">
        <v>30.27</v>
      </c>
      <c r="G34" s="22">
        <v>16.805</v>
      </c>
      <c r="H34" s="22"/>
      <c r="I34" s="22"/>
      <c r="J34" s="22"/>
      <c r="K34" s="38">
        <v>2.4785435446445288</v>
      </c>
      <c r="L34" s="21">
        <v>10.11373931982275</v>
      </c>
      <c r="M34" s="21">
        <v>12.992475579101654</v>
      </c>
      <c r="N34" s="21">
        <v>14.216697548214265</v>
      </c>
      <c r="O34" s="21"/>
      <c r="P34" s="21">
        <v>17.7651229714958</v>
      </c>
      <c r="Q34" s="22">
        <v>9.93</v>
      </c>
      <c r="R34" s="22"/>
      <c r="S34" s="28"/>
      <c r="T34" s="15">
        <v>13.92</v>
      </c>
      <c r="U34" s="15">
        <v>14.746562716346194</v>
      </c>
      <c r="V34" s="15"/>
      <c r="W34" s="29" t="s">
        <v>84</v>
      </c>
      <c r="X34" s="33"/>
      <c r="AD34" s="22"/>
      <c r="AE34" s="22"/>
      <c r="AF34" s="20"/>
      <c r="AG34" s="22"/>
      <c r="AH34" s="22"/>
      <c r="AI34" s="20"/>
    </row>
    <row r="35" spans="1:35" ht="12.75">
      <c r="A35" s="14" t="s">
        <v>85</v>
      </c>
      <c r="B35" s="16">
        <v>67.7393</v>
      </c>
      <c r="C35" s="22">
        <v>26.3455</v>
      </c>
      <c r="D35" s="22">
        <v>31.1465</v>
      </c>
      <c r="E35" s="22">
        <v>56.7574</v>
      </c>
      <c r="F35" s="22">
        <v>30.41</v>
      </c>
      <c r="G35" s="22">
        <v>16.89</v>
      </c>
      <c r="H35" s="22"/>
      <c r="I35" s="22"/>
      <c r="J35" s="22"/>
      <c r="K35" s="38">
        <v>2.4293</v>
      </c>
      <c r="L35" s="21">
        <v>10.0341</v>
      </c>
      <c r="M35" s="21">
        <v>12.7915</v>
      </c>
      <c r="N35" s="21">
        <v>14.206</v>
      </c>
      <c r="O35" s="21">
        <v>14.5279</v>
      </c>
      <c r="P35" s="21">
        <v>17.6864</v>
      </c>
      <c r="Q35" s="22">
        <v>9.91</v>
      </c>
      <c r="R35" s="22"/>
      <c r="S35" s="28"/>
      <c r="T35" s="15">
        <v>13.87</v>
      </c>
      <c r="U35" s="15">
        <v>12.799068885257878</v>
      </c>
      <c r="V35" s="15"/>
      <c r="W35" s="29" t="s">
        <v>86</v>
      </c>
      <c r="X35" s="33"/>
      <c r="AD35" s="21"/>
      <c r="AE35" s="22"/>
      <c r="AF35" s="20"/>
      <c r="AG35" s="21"/>
      <c r="AH35" s="22"/>
      <c r="AI35" s="20"/>
    </row>
    <row r="36" spans="1:34" s="32" customFormat="1" ht="12.75">
      <c r="A36" s="26" t="s">
        <v>89</v>
      </c>
      <c r="B36" s="36">
        <v>67.75391062922269</v>
      </c>
      <c r="C36" s="24" t="s">
        <v>62</v>
      </c>
      <c r="D36" s="24">
        <v>30.804501443608178</v>
      </c>
      <c r="E36" s="24">
        <v>55.65429044700285</v>
      </c>
      <c r="F36" s="24">
        <v>32.616094278402954</v>
      </c>
      <c r="G36" s="24">
        <v>21.471008423787687</v>
      </c>
      <c r="H36" s="24"/>
      <c r="I36" s="24"/>
      <c r="J36" s="24"/>
      <c r="K36" s="36">
        <v>3.0086617361361867</v>
      </c>
      <c r="L36" s="24">
        <v>10.12870703866029</v>
      </c>
      <c r="M36" s="24">
        <v>14.815917483769713</v>
      </c>
      <c r="N36" s="24">
        <v>15.099034598902206</v>
      </c>
      <c r="O36" s="24">
        <v>15.236324663195756</v>
      </c>
      <c r="P36" s="24">
        <v>17.253780092807425</v>
      </c>
      <c r="Q36" s="24">
        <v>10.90084415819421</v>
      </c>
      <c r="R36" s="24"/>
      <c r="S36" s="25"/>
      <c r="T36" s="26">
        <v>15.246251344954032</v>
      </c>
      <c r="U36" s="26">
        <v>18.700489319066982</v>
      </c>
      <c r="V36" s="26"/>
      <c r="W36" s="37" t="s">
        <v>89</v>
      </c>
      <c r="X36" s="19"/>
      <c r="AD36" s="21"/>
      <c r="AE36" s="22"/>
      <c r="AG36" s="21"/>
      <c r="AH36" s="22"/>
    </row>
    <row r="37" spans="1:35" ht="12.75">
      <c r="A37" s="14" t="s">
        <v>63</v>
      </c>
      <c r="B37" s="22">
        <v>68.148</v>
      </c>
      <c r="C37" s="22"/>
      <c r="D37" s="22">
        <v>30.235</v>
      </c>
      <c r="E37" s="22">
        <v>55.60067</v>
      </c>
      <c r="F37" s="22">
        <v>30.13</v>
      </c>
      <c r="G37" s="22">
        <v>16.45</v>
      </c>
      <c r="H37" s="22"/>
      <c r="I37" s="22"/>
      <c r="J37" s="22"/>
      <c r="K37" s="38">
        <v>2.8105</v>
      </c>
      <c r="L37" s="21">
        <v>9.9182</v>
      </c>
      <c r="M37" s="21">
        <v>12.9167</v>
      </c>
      <c r="N37" s="21">
        <v>14.0873</v>
      </c>
      <c r="O37" s="21">
        <v>14.2229</v>
      </c>
      <c r="P37" s="21">
        <v>17.315</v>
      </c>
      <c r="Q37" s="22">
        <v>9.92</v>
      </c>
      <c r="R37" s="22"/>
      <c r="S37" s="28"/>
      <c r="T37" s="15">
        <v>13.89</v>
      </c>
      <c r="U37" s="15">
        <v>11.0375907043687</v>
      </c>
      <c r="V37" s="15"/>
      <c r="W37" s="29" t="s">
        <v>64</v>
      </c>
      <c r="X37" s="33"/>
      <c r="AD37" s="21"/>
      <c r="AE37" s="22"/>
      <c r="AF37" s="20"/>
      <c r="AG37" s="21"/>
      <c r="AH37" s="22"/>
      <c r="AI37" s="20"/>
    </row>
    <row r="38" spans="1:35" ht="12.75">
      <c r="A38" s="14" t="s">
        <v>65</v>
      </c>
      <c r="B38" s="22">
        <v>67.08</v>
      </c>
      <c r="C38" s="22"/>
      <c r="D38" s="22">
        <v>29.73</v>
      </c>
      <c r="E38" s="22">
        <v>57.77</v>
      </c>
      <c r="F38" s="22">
        <v>30.67</v>
      </c>
      <c r="G38" s="22">
        <v>17.76</v>
      </c>
      <c r="H38" s="22"/>
      <c r="I38" s="22"/>
      <c r="J38" s="22"/>
      <c r="K38" s="38">
        <v>2.97</v>
      </c>
      <c r="L38" s="21">
        <v>9.79</v>
      </c>
      <c r="M38" s="21">
        <v>13.23</v>
      </c>
      <c r="N38" s="21">
        <v>13.69</v>
      </c>
      <c r="O38" s="21">
        <v>13.99</v>
      </c>
      <c r="P38" s="21">
        <v>17.22</v>
      </c>
      <c r="Q38" s="22">
        <v>9.8</v>
      </c>
      <c r="R38" s="22"/>
      <c r="S38" s="28"/>
      <c r="T38" s="15">
        <v>13.67</v>
      </c>
      <c r="U38" s="15">
        <v>19.95854380927111</v>
      </c>
      <c r="V38" s="15"/>
      <c r="W38" s="29" t="s">
        <v>66</v>
      </c>
      <c r="X38" s="33"/>
      <c r="AD38" s="21"/>
      <c r="AE38" s="22"/>
      <c r="AF38" s="20"/>
      <c r="AG38" s="21"/>
      <c r="AH38" s="22"/>
      <c r="AI38" s="20"/>
    </row>
    <row r="39" spans="1:35" ht="12.75">
      <c r="A39" s="14" t="s">
        <v>90</v>
      </c>
      <c r="B39" s="22">
        <v>72.482</v>
      </c>
      <c r="C39" s="22"/>
      <c r="D39" s="22">
        <v>29.9136</v>
      </c>
      <c r="E39" s="22">
        <v>57.7802</v>
      </c>
      <c r="F39" s="22">
        <v>31.74</v>
      </c>
      <c r="G39" s="22">
        <v>19.25</v>
      </c>
      <c r="H39" s="22"/>
      <c r="I39" s="22"/>
      <c r="J39" s="22"/>
      <c r="K39" s="38">
        <v>2.9883</v>
      </c>
      <c r="L39" s="21">
        <v>9.8657</v>
      </c>
      <c r="M39" s="21">
        <v>13.6844</v>
      </c>
      <c r="N39" s="21">
        <v>13.7543</v>
      </c>
      <c r="O39" s="21">
        <v>14.156</v>
      </c>
      <c r="P39" s="21">
        <v>17.121</v>
      </c>
      <c r="Q39" s="22">
        <v>9.98</v>
      </c>
      <c r="R39" s="22"/>
      <c r="S39" s="28"/>
      <c r="T39" s="15">
        <v>13.97</v>
      </c>
      <c r="U39" s="15">
        <v>12.555669296691542</v>
      </c>
      <c r="V39" s="15"/>
      <c r="W39" s="29" t="s">
        <v>90</v>
      </c>
      <c r="X39" s="33"/>
      <c r="AD39" s="35"/>
      <c r="AE39" s="35"/>
      <c r="AF39" s="20"/>
      <c r="AG39" s="35"/>
      <c r="AH39" s="35"/>
      <c r="AI39" s="20"/>
    </row>
    <row r="40" spans="1:35" ht="12.75">
      <c r="A40" s="14" t="s">
        <v>69</v>
      </c>
      <c r="B40" s="22">
        <v>68.4598</v>
      </c>
      <c r="C40" s="22"/>
      <c r="D40" s="22">
        <v>30.5443</v>
      </c>
      <c r="E40" s="22">
        <v>57.3925</v>
      </c>
      <c r="F40" s="22">
        <v>31.52</v>
      </c>
      <c r="G40" s="22">
        <v>17.8</v>
      </c>
      <c r="H40" s="22"/>
      <c r="I40" s="22"/>
      <c r="J40" s="22"/>
      <c r="K40" s="38">
        <v>2.996</v>
      </c>
      <c r="L40" s="21">
        <v>9.7658</v>
      </c>
      <c r="M40" s="21">
        <v>13.0132</v>
      </c>
      <c r="N40" s="21">
        <v>13.8327</v>
      </c>
      <c r="O40" s="21">
        <v>14.145</v>
      </c>
      <c r="P40" s="21">
        <v>17.2212</v>
      </c>
      <c r="Q40" s="22">
        <v>10.13</v>
      </c>
      <c r="R40" s="22"/>
      <c r="S40" s="28"/>
      <c r="T40" s="15">
        <v>14.12</v>
      </c>
      <c r="U40" s="15">
        <v>13.355337956007586</v>
      </c>
      <c r="V40" s="15"/>
      <c r="W40" s="29" t="s">
        <v>70</v>
      </c>
      <c r="X40" s="33"/>
      <c r="AD40" s="21"/>
      <c r="AE40" s="22"/>
      <c r="AF40" s="20"/>
      <c r="AG40" s="21"/>
      <c r="AH40" s="22"/>
      <c r="AI40" s="20"/>
    </row>
    <row r="41" spans="1:35" ht="12.75">
      <c r="A41" s="14" t="s">
        <v>71</v>
      </c>
      <c r="B41" s="22">
        <v>66.8416</v>
      </c>
      <c r="C41" s="22"/>
      <c r="D41" s="22">
        <v>29.0526</v>
      </c>
      <c r="E41" s="22">
        <v>55.5662</v>
      </c>
      <c r="F41" s="22">
        <v>31.81</v>
      </c>
      <c r="G41" s="22">
        <v>17.83</v>
      </c>
      <c r="H41" s="22"/>
      <c r="I41" s="22"/>
      <c r="J41" s="22"/>
      <c r="K41" s="38">
        <v>2.9177</v>
      </c>
      <c r="L41" s="21">
        <v>9.7363</v>
      </c>
      <c r="M41" s="21">
        <v>13.1125</v>
      </c>
      <c r="N41" s="21">
        <v>13.8581</v>
      </c>
      <c r="O41" s="21">
        <v>14.3456</v>
      </c>
      <c r="P41" s="21">
        <v>17.1719</v>
      </c>
      <c r="Q41" s="22">
        <v>10.08</v>
      </c>
      <c r="R41" s="22"/>
      <c r="S41" s="28"/>
      <c r="T41" s="15">
        <v>14.03</v>
      </c>
      <c r="U41" s="15">
        <v>15.808582812664321</v>
      </c>
      <c r="V41" s="15"/>
      <c r="W41" s="29" t="s">
        <v>72</v>
      </c>
      <c r="X41" s="33"/>
      <c r="AD41" s="21"/>
      <c r="AE41" s="22"/>
      <c r="AF41" s="20"/>
      <c r="AG41" s="21"/>
      <c r="AH41" s="22"/>
      <c r="AI41" s="20"/>
    </row>
    <row r="42" spans="1:35" ht="12.75">
      <c r="A42" s="14" t="s">
        <v>91</v>
      </c>
      <c r="B42" s="22">
        <v>66.6586</v>
      </c>
      <c r="C42" s="22"/>
      <c r="D42" s="22">
        <v>29.2674</v>
      </c>
      <c r="E42" s="22">
        <v>54.7783</v>
      </c>
      <c r="F42" s="22">
        <v>31.12</v>
      </c>
      <c r="G42" s="22">
        <v>18.29</v>
      </c>
      <c r="H42" s="22"/>
      <c r="I42" s="22"/>
      <c r="J42" s="22"/>
      <c r="K42" s="38">
        <v>2.9141</v>
      </c>
      <c r="L42" s="21">
        <v>9.7729</v>
      </c>
      <c r="M42" s="21">
        <v>13.5785</v>
      </c>
      <c r="N42" s="21">
        <v>13.9052</v>
      </c>
      <c r="O42" s="21">
        <v>14.4739</v>
      </c>
      <c r="P42" s="21">
        <v>17.1988</v>
      </c>
      <c r="Q42" s="22">
        <v>10.19</v>
      </c>
      <c r="R42" s="22"/>
      <c r="S42" s="28"/>
      <c r="T42" s="15">
        <v>14.27</v>
      </c>
      <c r="U42" s="15">
        <v>19.8727866015287</v>
      </c>
      <c r="V42" s="15"/>
      <c r="W42" s="29" t="s">
        <v>91</v>
      </c>
      <c r="X42" s="33"/>
      <c r="AD42" s="21"/>
      <c r="AE42" s="22"/>
      <c r="AF42" s="20"/>
      <c r="AG42" s="21"/>
      <c r="AH42" s="22"/>
      <c r="AI42" s="20"/>
    </row>
    <row r="43" spans="1:35" ht="12.75">
      <c r="A43" s="14" t="s">
        <v>75</v>
      </c>
      <c r="B43" s="22">
        <v>66.6</v>
      </c>
      <c r="C43" s="22"/>
      <c r="D43" s="22">
        <v>29.4</v>
      </c>
      <c r="E43" s="22">
        <v>53.9</v>
      </c>
      <c r="F43" s="22">
        <v>30.9</v>
      </c>
      <c r="G43" s="22">
        <v>21.87</v>
      </c>
      <c r="H43" s="22"/>
      <c r="I43" s="22"/>
      <c r="J43" s="22"/>
      <c r="K43" s="38">
        <v>3.2</v>
      </c>
      <c r="L43" s="21">
        <v>9.88239550909297</v>
      </c>
      <c r="M43" s="21">
        <v>14.591567300124698</v>
      </c>
      <c r="N43" s="21">
        <v>14.5</v>
      </c>
      <c r="O43" s="21">
        <v>14.7</v>
      </c>
      <c r="P43" s="21">
        <v>17.3</v>
      </c>
      <c r="Q43" s="22">
        <v>10.66</v>
      </c>
      <c r="R43" s="22"/>
      <c r="S43" s="28"/>
      <c r="T43" s="15">
        <v>14.92</v>
      </c>
      <c r="U43" s="15">
        <v>25.181485725776618</v>
      </c>
      <c r="V43" s="15"/>
      <c r="W43" s="29" t="s">
        <v>76</v>
      </c>
      <c r="X43" s="33"/>
      <c r="AD43" s="21"/>
      <c r="AE43" s="22"/>
      <c r="AF43" s="20"/>
      <c r="AG43" s="21"/>
      <c r="AH43" s="22"/>
      <c r="AI43" s="20"/>
    </row>
    <row r="44" spans="1:35" ht="12.75">
      <c r="A44" s="14" t="s">
        <v>77</v>
      </c>
      <c r="B44" s="22">
        <v>65.8787</v>
      </c>
      <c r="C44" s="22"/>
      <c r="D44" s="22">
        <v>28.9631</v>
      </c>
      <c r="E44" s="22">
        <v>52.2828</v>
      </c>
      <c r="F44" s="22">
        <v>30.66</v>
      </c>
      <c r="G44" s="22">
        <v>22.5</v>
      </c>
      <c r="H44" s="22"/>
      <c r="I44" s="22"/>
      <c r="J44" s="22"/>
      <c r="K44" s="38">
        <v>3.2453</v>
      </c>
      <c r="L44" s="21">
        <v>9.9769</v>
      </c>
      <c r="M44" s="21">
        <v>14.6016</v>
      </c>
      <c r="N44" s="21">
        <v>15.1926</v>
      </c>
      <c r="O44" s="21">
        <v>14.7996</v>
      </c>
      <c r="P44" s="21">
        <v>17.1582</v>
      </c>
      <c r="Q44" s="22">
        <v>11.16</v>
      </c>
      <c r="R44" s="22"/>
      <c r="S44" s="28"/>
      <c r="T44" s="15">
        <v>15.63</v>
      </c>
      <c r="U44" s="15">
        <v>21.542027969533464</v>
      </c>
      <c r="V44" s="15"/>
      <c r="W44" s="29" t="s">
        <v>78</v>
      </c>
      <c r="X44" s="33"/>
      <c r="AD44" s="21"/>
      <c r="AE44" s="22"/>
      <c r="AF44" s="20"/>
      <c r="AG44" s="21"/>
      <c r="AH44" s="22"/>
      <c r="AI44" s="20"/>
    </row>
    <row r="45" spans="1:35" ht="12.75">
      <c r="A45" s="14" t="s">
        <v>92</v>
      </c>
      <c r="B45" s="22">
        <v>68.01518596106098</v>
      </c>
      <c r="C45" s="22"/>
      <c r="D45" s="22">
        <v>31.4555</v>
      </c>
      <c r="E45" s="22">
        <v>56.41</v>
      </c>
      <c r="F45" s="22">
        <v>33.33</v>
      </c>
      <c r="G45" s="22">
        <v>28.58</v>
      </c>
      <c r="H45" s="22"/>
      <c r="I45" s="22"/>
      <c r="J45" s="22"/>
      <c r="K45" s="38">
        <v>3.3078</v>
      </c>
      <c r="L45" s="21">
        <v>10.3615</v>
      </c>
      <c r="M45" s="21">
        <v>18.0494</v>
      </c>
      <c r="N45" s="21">
        <v>16.1938</v>
      </c>
      <c r="O45" s="21">
        <v>15.2907</v>
      </c>
      <c r="P45" s="21">
        <v>16.6592</v>
      </c>
      <c r="Q45" s="22">
        <v>11.55</v>
      </c>
      <c r="R45" s="22"/>
      <c r="S45" s="28"/>
      <c r="T45" s="15">
        <v>16.17</v>
      </c>
      <c r="U45" s="15">
        <v>38.96530640868545</v>
      </c>
      <c r="V45" s="15"/>
      <c r="W45" s="29" t="s">
        <v>93</v>
      </c>
      <c r="X45" s="33"/>
      <c r="AD45" s="21"/>
      <c r="AE45" s="22"/>
      <c r="AF45" s="20"/>
      <c r="AG45" s="21"/>
      <c r="AH45" s="22"/>
      <c r="AI45" s="20"/>
    </row>
    <row r="46" spans="1:35" ht="12.75">
      <c r="A46" s="14" t="s">
        <v>81</v>
      </c>
      <c r="B46" s="22">
        <v>69.7152</v>
      </c>
      <c r="C46" s="22"/>
      <c r="D46" s="22">
        <v>34.5822</v>
      </c>
      <c r="E46" s="22">
        <v>56.1422</v>
      </c>
      <c r="F46" s="22">
        <v>36.13</v>
      </c>
      <c r="G46" s="22">
        <v>28.87</v>
      </c>
      <c r="H46" s="22"/>
      <c r="I46" s="22"/>
      <c r="J46" s="22"/>
      <c r="K46" s="38">
        <v>3.2357</v>
      </c>
      <c r="L46" s="21">
        <v>11.0427</v>
      </c>
      <c r="M46" s="21">
        <v>18.3104</v>
      </c>
      <c r="N46" s="21">
        <v>17.5628</v>
      </c>
      <c r="O46" s="21">
        <v>15.701</v>
      </c>
      <c r="P46" s="21">
        <v>17.0091</v>
      </c>
      <c r="Q46" s="22">
        <v>12.32</v>
      </c>
      <c r="R46" s="22"/>
      <c r="S46" s="28"/>
      <c r="T46" s="15">
        <v>17.25</v>
      </c>
      <c r="U46" s="15">
        <v>21.542801361153874</v>
      </c>
      <c r="V46" s="15"/>
      <c r="W46" s="29" t="s">
        <v>82</v>
      </c>
      <c r="X46" s="33"/>
      <c r="AD46" s="21"/>
      <c r="AE46" s="22"/>
      <c r="AF46" s="20"/>
      <c r="AG46" s="21"/>
      <c r="AH46" s="22"/>
      <c r="AI46" s="20"/>
    </row>
    <row r="47" spans="1:35" ht="12.75">
      <c r="A47" s="14" t="s">
        <v>83</v>
      </c>
      <c r="B47" s="22">
        <v>66.1</v>
      </c>
      <c r="C47" s="22"/>
      <c r="D47" s="22">
        <v>33.4</v>
      </c>
      <c r="E47" s="22">
        <v>56</v>
      </c>
      <c r="F47" s="22">
        <v>36.4</v>
      </c>
      <c r="G47" s="22">
        <v>24.82</v>
      </c>
      <c r="H47" s="22"/>
      <c r="I47" s="22"/>
      <c r="J47" s="22"/>
      <c r="K47" s="38">
        <v>2.9</v>
      </c>
      <c r="L47" s="21">
        <v>10.8</v>
      </c>
      <c r="M47" s="21">
        <v>16.9</v>
      </c>
      <c r="N47" s="21">
        <v>16.2</v>
      </c>
      <c r="O47" s="21">
        <v>18.1</v>
      </c>
      <c r="P47" s="21">
        <v>17.7</v>
      </c>
      <c r="Q47" s="22">
        <v>12.4</v>
      </c>
      <c r="R47" s="22"/>
      <c r="S47" s="28"/>
      <c r="T47" s="15">
        <v>17.4</v>
      </c>
      <c r="U47" s="15">
        <v>14.700764315631783</v>
      </c>
      <c r="V47" s="15"/>
      <c r="W47" s="29" t="s">
        <v>84</v>
      </c>
      <c r="X47" s="33"/>
      <c r="AD47" s="21"/>
      <c r="AE47" s="22"/>
      <c r="AF47" s="20"/>
      <c r="AG47" s="21"/>
      <c r="AH47" s="22"/>
      <c r="AI47" s="20"/>
    </row>
    <row r="48" spans="1:35" ht="12.75">
      <c r="A48" s="14" t="s">
        <v>85</v>
      </c>
      <c r="B48" s="22">
        <v>67.05515070599463</v>
      </c>
      <c r="C48" s="22" t="s">
        <v>62</v>
      </c>
      <c r="D48" s="22">
        <v>33.20438768229687</v>
      </c>
      <c r="E48" s="22">
        <v>54.58928775887079</v>
      </c>
      <c r="F48" s="22">
        <v>37.11</v>
      </c>
      <c r="G48" s="22">
        <v>24.21</v>
      </c>
      <c r="H48" s="22"/>
      <c r="I48" s="22"/>
      <c r="J48" s="22"/>
      <c r="K48" s="38">
        <v>2.619677392229272</v>
      </c>
      <c r="L48" s="21">
        <v>10.615551270450432</v>
      </c>
      <c r="M48" s="21">
        <v>15.906342306630577</v>
      </c>
      <c r="N48" s="21">
        <v>18.39038617040832</v>
      </c>
      <c r="O48" s="21">
        <v>18.946962686641196</v>
      </c>
      <c r="P48" s="21">
        <v>17.964958053356437</v>
      </c>
      <c r="Q48" s="22">
        <v>12.59</v>
      </c>
      <c r="R48" s="22"/>
      <c r="S48" s="28"/>
      <c r="T48" s="15">
        <v>17.62</v>
      </c>
      <c r="U48" s="15">
        <v>12.94134109836364</v>
      </c>
      <c r="V48" s="15"/>
      <c r="W48" s="29" t="s">
        <v>86</v>
      </c>
      <c r="X48" s="33"/>
      <c r="AD48" s="21"/>
      <c r="AE48" s="22"/>
      <c r="AF48" s="20"/>
      <c r="AG48" s="21"/>
      <c r="AH48" s="22"/>
      <c r="AI48" s="20"/>
    </row>
    <row r="49" spans="1:35" s="30" customFormat="1" ht="12.75">
      <c r="A49" s="26" t="s">
        <v>94</v>
      </c>
      <c r="B49" s="24">
        <v>75.97430868907267</v>
      </c>
      <c r="C49" s="24" t="s">
        <v>62</v>
      </c>
      <c r="D49" s="24">
        <v>30.753226789517505</v>
      </c>
      <c r="E49" s="24">
        <v>50.594094226643136</v>
      </c>
      <c r="F49" s="24">
        <v>35.03796022118215</v>
      </c>
      <c r="G49" s="24">
        <v>22.494102422044616</v>
      </c>
      <c r="H49" s="24"/>
      <c r="I49" s="24"/>
      <c r="J49" s="24"/>
      <c r="K49" s="36">
        <v>2.483403896953984</v>
      </c>
      <c r="L49" s="24">
        <v>9.530810764695353</v>
      </c>
      <c r="M49" s="24">
        <v>14.805747510459199</v>
      </c>
      <c r="N49" s="24">
        <v>16.23094715661564</v>
      </c>
      <c r="O49" s="24">
        <v>17.785462777424055</v>
      </c>
      <c r="P49" s="24">
        <v>18.525758566801542</v>
      </c>
      <c r="Q49" s="24">
        <v>11.789887537895405</v>
      </c>
      <c r="R49" s="24"/>
      <c r="S49" s="25"/>
      <c r="T49" s="26">
        <v>14.64717309270811</v>
      </c>
      <c r="U49" s="26">
        <v>14.915778900388045</v>
      </c>
      <c r="V49" s="26"/>
      <c r="W49" s="37" t="s">
        <v>94</v>
      </c>
      <c r="X49" s="33"/>
      <c r="AD49" s="21"/>
      <c r="AE49" s="22"/>
      <c r="AF49" s="32"/>
      <c r="AG49" s="21"/>
      <c r="AH49" s="22"/>
      <c r="AI49" s="32"/>
    </row>
    <row r="50" spans="1:35" ht="12.75">
      <c r="A50" s="14" t="s">
        <v>95</v>
      </c>
      <c r="B50" s="22">
        <v>68.73978629321843</v>
      </c>
      <c r="C50" s="22"/>
      <c r="D50" s="22">
        <v>32.81345839784745</v>
      </c>
      <c r="E50" s="22">
        <v>54.970592674582406</v>
      </c>
      <c r="F50" s="22">
        <v>36.48</v>
      </c>
      <c r="G50" s="22">
        <v>23.27</v>
      </c>
      <c r="H50" s="22"/>
      <c r="I50" s="22"/>
      <c r="J50" s="22"/>
      <c r="K50" s="38">
        <v>2.511736109481916</v>
      </c>
      <c r="L50" s="21">
        <v>10.603229599241441</v>
      </c>
      <c r="M50" s="21">
        <v>16.068098080372227</v>
      </c>
      <c r="N50" s="21">
        <v>18.16364317076869</v>
      </c>
      <c r="O50" s="21">
        <v>19.197083819989803</v>
      </c>
      <c r="P50" s="21">
        <v>17.873928986080877</v>
      </c>
      <c r="Q50" s="22">
        <v>12.54</v>
      </c>
      <c r="R50" s="22"/>
      <c r="S50" s="28"/>
      <c r="T50" s="15">
        <v>17.56</v>
      </c>
      <c r="U50" s="15">
        <v>14.714362772695146</v>
      </c>
      <c r="V50" s="15"/>
      <c r="W50" s="29" t="s">
        <v>96</v>
      </c>
      <c r="X50" s="33"/>
      <c r="AD50" s="21"/>
      <c r="AE50" s="22"/>
      <c r="AF50" s="20"/>
      <c r="AG50" s="21"/>
      <c r="AH50" s="22"/>
      <c r="AI50" s="20"/>
    </row>
    <row r="51" spans="1:35" ht="12.75">
      <c r="A51" s="14" t="s">
        <v>97</v>
      </c>
      <c r="B51" s="22">
        <v>73.27460889064767</v>
      </c>
      <c r="C51" s="22"/>
      <c r="D51" s="22">
        <v>33.097294598321305</v>
      </c>
      <c r="E51" s="22">
        <v>54.75618437886324</v>
      </c>
      <c r="F51" s="22">
        <v>35.88</v>
      </c>
      <c r="G51" s="22">
        <v>24.53</v>
      </c>
      <c r="H51" s="22"/>
      <c r="I51" s="22"/>
      <c r="J51" s="22"/>
      <c r="K51" s="38">
        <v>2.4290717893217892</v>
      </c>
      <c r="L51" s="21">
        <v>10.548593074242294</v>
      </c>
      <c r="M51" s="21">
        <v>17.04742031915506</v>
      </c>
      <c r="N51" s="21">
        <v>17.87438375980455</v>
      </c>
      <c r="O51" s="21">
        <v>18.974232671534306</v>
      </c>
      <c r="P51" s="21">
        <v>18.06831631609699</v>
      </c>
      <c r="Q51" s="22">
        <v>12.69</v>
      </c>
      <c r="R51" s="22"/>
      <c r="S51" s="28"/>
      <c r="T51" s="15">
        <v>17.76</v>
      </c>
      <c r="U51" s="15">
        <v>22.04739634096927</v>
      </c>
      <c r="V51" s="15"/>
      <c r="W51" s="29" t="s">
        <v>97</v>
      </c>
      <c r="X51" s="33"/>
      <c r="AA51" s="39"/>
      <c r="AD51" s="21"/>
      <c r="AE51" s="22"/>
      <c r="AF51" s="20"/>
      <c r="AG51" s="21"/>
      <c r="AH51" s="22"/>
      <c r="AI51" s="20"/>
    </row>
    <row r="52" spans="1:35" ht="12.75">
      <c r="A52" s="40" t="s">
        <v>90</v>
      </c>
      <c r="B52" s="22">
        <v>72.92653050700861</v>
      </c>
      <c r="C52" s="22" t="s">
        <v>62</v>
      </c>
      <c r="D52" s="22">
        <v>33.49425674087189</v>
      </c>
      <c r="E52" s="22">
        <v>54.591162194140644</v>
      </c>
      <c r="F52" s="22">
        <v>36.11</v>
      </c>
      <c r="G52" s="22">
        <v>27.44</v>
      </c>
      <c r="H52" s="22"/>
      <c r="I52" s="22"/>
      <c r="J52" s="22"/>
      <c r="K52" s="38">
        <v>2.4488029119628574</v>
      </c>
      <c r="L52" s="21">
        <v>11.01223986890178</v>
      </c>
      <c r="M52" s="21">
        <v>18.641612216490223</v>
      </c>
      <c r="N52" s="21">
        <v>18.807580530494736</v>
      </c>
      <c r="O52" s="21">
        <v>19.98447623052924</v>
      </c>
      <c r="P52" s="21">
        <v>18.515467069890878</v>
      </c>
      <c r="Q52" s="22">
        <v>13.38</v>
      </c>
      <c r="R52" s="22"/>
      <c r="S52" s="28"/>
      <c r="T52" s="15">
        <v>17.25</v>
      </c>
      <c r="U52" s="15">
        <v>22.260339369994657</v>
      </c>
      <c r="V52" s="15"/>
      <c r="W52" s="29" t="s">
        <v>90</v>
      </c>
      <c r="X52" s="33"/>
      <c r="AA52" s="39"/>
      <c r="AD52" s="35"/>
      <c r="AE52" s="35"/>
      <c r="AF52" s="20"/>
      <c r="AG52" s="35"/>
      <c r="AH52" s="35"/>
      <c r="AI52" s="20"/>
    </row>
    <row r="53" spans="1:35" ht="12.75">
      <c r="A53" s="40" t="s">
        <v>98</v>
      </c>
      <c r="B53" s="22">
        <v>76.28470489575987</v>
      </c>
      <c r="C53" s="22"/>
      <c r="D53" s="22">
        <v>34.0790731464727</v>
      </c>
      <c r="E53" s="22">
        <v>53.93845635315631</v>
      </c>
      <c r="F53" s="22">
        <v>37.12</v>
      </c>
      <c r="G53" s="22">
        <v>26.62</v>
      </c>
      <c r="H53" s="22"/>
      <c r="I53" s="22"/>
      <c r="J53" s="22"/>
      <c r="K53" s="38">
        <v>2.46832208619431</v>
      </c>
      <c r="L53" s="21">
        <v>11.047281906488866</v>
      </c>
      <c r="M53" s="21">
        <v>17.803661574524064</v>
      </c>
      <c r="N53" s="21">
        <v>19.694679826921426</v>
      </c>
      <c r="O53" s="21">
        <v>19.898087376946773</v>
      </c>
      <c r="P53" s="21">
        <v>18.69000510040014</v>
      </c>
      <c r="Q53" s="22">
        <v>13.63</v>
      </c>
      <c r="R53" s="22"/>
      <c r="S53" s="28"/>
      <c r="T53" s="15">
        <v>16.35</v>
      </c>
      <c r="U53" s="15">
        <v>16.817545284657868</v>
      </c>
      <c r="V53" s="15"/>
      <c r="W53" s="29" t="s">
        <v>99</v>
      </c>
      <c r="X53" s="33"/>
      <c r="AA53" s="39"/>
      <c r="AD53" s="21"/>
      <c r="AE53" s="22"/>
      <c r="AF53" s="20"/>
      <c r="AG53" s="21"/>
      <c r="AH53" s="22"/>
      <c r="AI53" s="20"/>
    </row>
    <row r="54" spans="1:35" ht="12.75">
      <c r="A54" s="40" t="s">
        <v>100</v>
      </c>
      <c r="B54" s="22">
        <v>77.06792030057834</v>
      </c>
      <c r="C54" s="22"/>
      <c r="D54" s="22">
        <v>33.537298109328084</v>
      </c>
      <c r="E54" s="22">
        <v>53.55502536253799</v>
      </c>
      <c r="F54" s="22">
        <v>37.12</v>
      </c>
      <c r="G54" s="22">
        <v>23.981323794362712</v>
      </c>
      <c r="H54" s="22"/>
      <c r="I54" s="22"/>
      <c r="J54" s="22"/>
      <c r="K54" s="38">
        <v>2.4082490685185487</v>
      </c>
      <c r="L54" s="21">
        <v>10.254760382751982</v>
      </c>
      <c r="M54" s="21">
        <v>14.95989820427462</v>
      </c>
      <c r="N54" s="21">
        <v>19.393550055377776</v>
      </c>
      <c r="O54" s="21">
        <v>19.609179313507823</v>
      </c>
      <c r="P54" s="21">
        <v>18.982427700171908</v>
      </c>
      <c r="Q54" s="22">
        <v>13.42</v>
      </c>
      <c r="R54" s="22"/>
      <c r="S54" s="28"/>
      <c r="T54" s="15">
        <v>16.11</v>
      </c>
      <c r="U54" s="15">
        <v>12.115117120463427</v>
      </c>
      <c r="V54" s="15"/>
      <c r="W54" s="29" t="s">
        <v>100</v>
      </c>
      <c r="X54" s="33"/>
      <c r="AA54" s="39"/>
      <c r="AD54" s="21"/>
      <c r="AE54" s="22"/>
      <c r="AF54" s="20"/>
      <c r="AG54" s="21"/>
      <c r="AH54" s="22"/>
      <c r="AI54" s="20"/>
    </row>
    <row r="55" spans="1:35" ht="12.75">
      <c r="A55" s="40" t="s">
        <v>91</v>
      </c>
      <c r="B55" s="22">
        <v>77.41010617297624</v>
      </c>
      <c r="C55" s="22" t="s">
        <v>62</v>
      </c>
      <c r="D55" s="22">
        <v>31.934232446686597</v>
      </c>
      <c r="E55" s="22">
        <v>52.32008846413001</v>
      </c>
      <c r="F55" s="22">
        <v>36.5</v>
      </c>
      <c r="G55" s="22">
        <v>22.04</v>
      </c>
      <c r="H55" s="22"/>
      <c r="I55" s="22"/>
      <c r="J55" s="22"/>
      <c r="K55" s="38">
        <v>2.476829811302734</v>
      </c>
      <c r="L55" s="21">
        <v>10.01073765581447</v>
      </c>
      <c r="M55" s="21">
        <v>15.111130265050418</v>
      </c>
      <c r="N55" s="21">
        <v>17.882888673698144</v>
      </c>
      <c r="O55" s="21">
        <v>19.131741901517387</v>
      </c>
      <c r="P55" s="21">
        <v>19.41516987023437</v>
      </c>
      <c r="Q55" s="22">
        <v>12.73</v>
      </c>
      <c r="R55" s="22"/>
      <c r="S55" s="28"/>
      <c r="T55" s="15">
        <v>15.27</v>
      </c>
      <c r="U55" s="15">
        <v>11.579762064975773</v>
      </c>
      <c r="V55" s="15"/>
      <c r="W55" s="29" t="s">
        <v>91</v>
      </c>
      <c r="X55" s="33"/>
      <c r="AA55" s="39"/>
      <c r="AD55" s="21"/>
      <c r="AE55" s="22"/>
      <c r="AF55" s="20"/>
      <c r="AG55" s="21"/>
      <c r="AH55" s="22"/>
      <c r="AI55" s="20"/>
    </row>
    <row r="56" spans="1:35" ht="12.75">
      <c r="A56" s="40" t="s">
        <v>101</v>
      </c>
      <c r="B56" s="22">
        <v>77.54665016789207</v>
      </c>
      <c r="C56" s="22"/>
      <c r="D56" s="22">
        <v>30.766263234662116</v>
      </c>
      <c r="E56" s="22">
        <v>51.659899958752625</v>
      </c>
      <c r="F56" s="22">
        <v>35.65</v>
      </c>
      <c r="G56" s="22">
        <v>21.59997102336111</v>
      </c>
      <c r="H56" s="22"/>
      <c r="I56" s="22"/>
      <c r="J56" s="22"/>
      <c r="K56" s="38">
        <v>2.5831872</v>
      </c>
      <c r="L56" s="21">
        <v>9.681810801304907</v>
      </c>
      <c r="M56" s="21">
        <v>13.964955952012154</v>
      </c>
      <c r="N56" s="21">
        <v>16.024862904854015</v>
      </c>
      <c r="O56" s="21">
        <v>18.73360955130758</v>
      </c>
      <c r="P56" s="21">
        <v>20.096809291216132</v>
      </c>
      <c r="Q56" s="22">
        <v>11.79</v>
      </c>
      <c r="R56" s="22"/>
      <c r="S56" s="28"/>
      <c r="T56" s="15">
        <v>14.15</v>
      </c>
      <c r="U56" s="15">
        <v>7.089433495105799</v>
      </c>
      <c r="V56" s="15"/>
      <c r="W56" s="29" t="s">
        <v>101</v>
      </c>
      <c r="X56" s="33"/>
      <c r="AA56" s="39"/>
      <c r="AD56" s="21"/>
      <c r="AE56" s="22"/>
      <c r="AF56" s="20"/>
      <c r="AG56" s="21"/>
      <c r="AH56" s="22"/>
      <c r="AI56" s="20"/>
    </row>
    <row r="57" spans="1:35" ht="12.75">
      <c r="A57" s="40" t="s">
        <v>102</v>
      </c>
      <c r="B57" s="22">
        <v>79.6053079330376</v>
      </c>
      <c r="C57" s="22"/>
      <c r="D57" s="22">
        <v>29.78306851692919</v>
      </c>
      <c r="E57" s="22">
        <v>51.10488076700047</v>
      </c>
      <c r="F57" s="22">
        <v>35.21</v>
      </c>
      <c r="G57" s="22">
        <v>19.701043719462646</v>
      </c>
      <c r="H57" s="22"/>
      <c r="I57" s="22"/>
      <c r="J57" s="22"/>
      <c r="K57" s="38">
        <v>2.5310976408743158</v>
      </c>
      <c r="L57" s="21">
        <v>8.625645306466131</v>
      </c>
      <c r="M57" s="21">
        <v>12.479471727220584</v>
      </c>
      <c r="N57" s="21">
        <v>14.364431814883028</v>
      </c>
      <c r="O57" s="21">
        <v>17.943501907873728</v>
      </c>
      <c r="P57" s="21">
        <v>19.959614856695367</v>
      </c>
      <c r="Q57" s="22">
        <v>10.77</v>
      </c>
      <c r="R57" s="22"/>
      <c r="S57" s="28"/>
      <c r="T57" s="15">
        <v>12.92</v>
      </c>
      <c r="U57" s="15">
        <v>6.399525743861745</v>
      </c>
      <c r="V57" s="15"/>
      <c r="W57" s="29" t="s">
        <v>103</v>
      </c>
      <c r="X57" s="33"/>
      <c r="AA57" s="39"/>
      <c r="AD57" s="21"/>
      <c r="AE57" s="22"/>
      <c r="AF57" s="20"/>
      <c r="AG57" s="21"/>
      <c r="AH57" s="22"/>
      <c r="AI57" s="20"/>
    </row>
    <row r="58" spans="1:35" ht="12.75">
      <c r="A58" s="40" t="s">
        <v>92</v>
      </c>
      <c r="B58" s="22">
        <v>78.87143945676965</v>
      </c>
      <c r="C58" s="22" t="s">
        <v>62</v>
      </c>
      <c r="D58" s="22">
        <v>28.721282558489808</v>
      </c>
      <c r="E58" s="22">
        <v>50.59044063048468</v>
      </c>
      <c r="F58" s="22">
        <v>34.18</v>
      </c>
      <c r="G58" s="22">
        <v>18.87875162090604</v>
      </c>
      <c r="H58" s="22"/>
      <c r="I58" s="22"/>
      <c r="J58" s="22"/>
      <c r="K58" s="38">
        <v>2.627952548705631</v>
      </c>
      <c r="L58" s="21">
        <v>8.098741655830082</v>
      </c>
      <c r="M58" s="21">
        <v>12.144609910095395</v>
      </c>
      <c r="N58" s="21">
        <v>13.105963857037484</v>
      </c>
      <c r="O58" s="21">
        <v>16.164704627657777</v>
      </c>
      <c r="P58" s="21">
        <v>18.869351796683755</v>
      </c>
      <c r="Q58" s="22">
        <v>9.95</v>
      </c>
      <c r="R58" s="22"/>
      <c r="S58" s="28"/>
      <c r="T58" s="15">
        <v>11.94</v>
      </c>
      <c r="U58" s="15">
        <v>14.730444674845918</v>
      </c>
      <c r="V58" s="15"/>
      <c r="W58" s="29" t="s">
        <v>93</v>
      </c>
      <c r="X58" s="33"/>
      <c r="AA58" s="39"/>
      <c r="AD58" s="21"/>
      <c r="AE58" s="22"/>
      <c r="AF58" s="20"/>
      <c r="AG58" s="21"/>
      <c r="AH58" s="22"/>
      <c r="AI58" s="20"/>
    </row>
    <row r="59" spans="1:35" ht="12.75">
      <c r="A59" s="40" t="s">
        <v>104</v>
      </c>
      <c r="B59" s="22">
        <v>78.18476830945096</v>
      </c>
      <c r="C59" s="22"/>
      <c r="D59" s="22">
        <v>26.903958806451612</v>
      </c>
      <c r="E59" s="22">
        <v>43.56739059930343</v>
      </c>
      <c r="F59" s="22">
        <v>32.3</v>
      </c>
      <c r="G59" s="22">
        <v>20.124974082087448</v>
      </c>
      <c r="H59" s="22"/>
      <c r="I59" s="22"/>
      <c r="J59" s="22"/>
      <c r="K59" s="38">
        <v>2.4065177129054973</v>
      </c>
      <c r="L59" s="21">
        <v>8.389580787125167</v>
      </c>
      <c r="M59" s="21">
        <v>12.650808154231006</v>
      </c>
      <c r="N59" s="21">
        <v>12.546465113116898</v>
      </c>
      <c r="O59" s="21">
        <v>14.563059288700801</v>
      </c>
      <c r="P59" s="21">
        <v>17.895141096178445</v>
      </c>
      <c r="Q59" s="22">
        <v>9.82</v>
      </c>
      <c r="R59" s="22"/>
      <c r="S59" s="28"/>
      <c r="T59" s="15">
        <v>11.79</v>
      </c>
      <c r="U59" s="15">
        <v>18.896501172127156</v>
      </c>
      <c r="V59" s="15"/>
      <c r="W59" s="29" t="s">
        <v>104</v>
      </c>
      <c r="X59" s="33"/>
      <c r="AA59" s="39"/>
      <c r="AD59" s="21"/>
      <c r="AE59" s="22"/>
      <c r="AF59" s="20"/>
      <c r="AG59" s="21"/>
      <c r="AH59" s="22"/>
      <c r="AI59" s="20"/>
    </row>
    <row r="60" spans="1:35" ht="12.75">
      <c r="A60" s="40" t="s">
        <v>105</v>
      </c>
      <c r="B60" s="22">
        <v>75.18830946968488</v>
      </c>
      <c r="C60" s="22"/>
      <c r="D60" s="22">
        <v>26.79724034013606</v>
      </c>
      <c r="E60" s="22">
        <v>43.36217324958183</v>
      </c>
      <c r="F60" s="22">
        <v>32.11</v>
      </c>
      <c r="G60" s="22">
        <v>20.966531929718347</v>
      </c>
      <c r="H60" s="22"/>
      <c r="I60" s="22"/>
      <c r="J60" s="22"/>
      <c r="K60" s="38">
        <v>2.336011574426062</v>
      </c>
      <c r="L60" s="21">
        <v>8.179273370499695</v>
      </c>
      <c r="M60" s="21">
        <v>13.445497853653757</v>
      </c>
      <c r="N60" s="21">
        <v>13.295020567679037</v>
      </c>
      <c r="O60" s="21">
        <v>14.822536109969391</v>
      </c>
      <c r="P60" s="21">
        <v>17.05837069127514</v>
      </c>
      <c r="Q60" s="22">
        <v>10.37</v>
      </c>
      <c r="R60" s="22"/>
      <c r="S60" s="28"/>
      <c r="T60" s="15">
        <v>12.46</v>
      </c>
      <c r="U60" s="15">
        <v>17.385596595432002</v>
      </c>
      <c r="V60" s="15"/>
      <c r="W60" s="29" t="s">
        <v>105</v>
      </c>
      <c r="X60" s="33"/>
      <c r="AA60" s="39"/>
      <c r="AD60" s="21"/>
      <c r="AE60" s="22"/>
      <c r="AF60" s="20"/>
      <c r="AG60" s="21"/>
      <c r="AH60" s="22"/>
      <c r="AI60" s="20"/>
    </row>
    <row r="61" spans="1:35" ht="12.75">
      <c r="A61" s="40" t="s">
        <v>85</v>
      </c>
      <c r="B61" s="22">
        <v>76.74836460547802</v>
      </c>
      <c r="C61" s="22" t="s">
        <v>62</v>
      </c>
      <c r="D61" s="22">
        <v>27.615667106414833</v>
      </c>
      <c r="E61" s="22">
        <v>43.785143518767846</v>
      </c>
      <c r="F61" s="22">
        <v>32.02</v>
      </c>
      <c r="G61" s="22">
        <v>21.24184011423756</v>
      </c>
      <c r="H61" s="22"/>
      <c r="I61" s="22"/>
      <c r="J61" s="22"/>
      <c r="K61" s="38">
        <v>2.567600059737156</v>
      </c>
      <c r="L61" s="21">
        <v>8.06056380647432</v>
      </c>
      <c r="M61" s="21">
        <v>13.762286697215988</v>
      </c>
      <c r="N61" s="21">
        <v>14.050973812962205</v>
      </c>
      <c r="O61" s="21">
        <v>14.69331904612103</v>
      </c>
      <c r="P61" s="21">
        <v>16.886292739309603</v>
      </c>
      <c r="Q61" s="22">
        <v>10.56</v>
      </c>
      <c r="R61" s="22"/>
      <c r="S61" s="28"/>
      <c r="T61" s="15">
        <v>12.67</v>
      </c>
      <c r="U61" s="15">
        <v>16.90701470394029</v>
      </c>
      <c r="V61" s="15"/>
      <c r="W61" s="29" t="s">
        <v>86</v>
      </c>
      <c r="X61" s="33"/>
      <c r="AA61" s="39"/>
      <c r="AD61" s="21"/>
      <c r="AE61" s="22"/>
      <c r="AF61" s="20"/>
      <c r="AG61" s="21"/>
      <c r="AH61" s="22"/>
      <c r="AI61" s="20"/>
    </row>
    <row r="62" spans="1:35" ht="12.75">
      <c r="A62" s="41" t="s">
        <v>151</v>
      </c>
      <c r="B62" s="24">
        <v>68.39843332768174</v>
      </c>
      <c r="C62" s="24" t="s">
        <v>62</v>
      </c>
      <c r="D62" s="24">
        <v>27.925157633482378</v>
      </c>
      <c r="E62" s="24">
        <v>43.13620969930116</v>
      </c>
      <c r="F62" s="24">
        <v>29.973676771204595</v>
      </c>
      <c r="G62" s="24">
        <v>19.547247438579696</v>
      </c>
      <c r="H62" s="24"/>
      <c r="I62" s="24" t="s">
        <v>62</v>
      </c>
      <c r="J62" s="24"/>
      <c r="K62" s="36">
        <v>3.186400076263096</v>
      </c>
      <c r="L62" s="24">
        <v>7.743104444647253</v>
      </c>
      <c r="M62" s="24">
        <v>12.381427219130646</v>
      </c>
      <c r="N62" s="24">
        <v>13.273695763835637</v>
      </c>
      <c r="O62" s="24">
        <v>13.647567972171814</v>
      </c>
      <c r="P62" s="24">
        <v>15.270324783830457</v>
      </c>
      <c r="Q62" s="24">
        <v>9.790587867975242</v>
      </c>
      <c r="R62" s="24" t="s">
        <v>62</v>
      </c>
      <c r="S62" s="25"/>
      <c r="T62" s="26">
        <v>10.940801750700558</v>
      </c>
      <c r="U62" s="26">
        <v>12.704394826117028</v>
      </c>
      <c r="V62" s="26"/>
      <c r="W62" s="27">
        <v>2000</v>
      </c>
      <c r="X62" s="33"/>
      <c r="AA62" s="39"/>
      <c r="AD62" s="21"/>
      <c r="AE62" s="22"/>
      <c r="AF62" s="20"/>
      <c r="AG62" s="21"/>
      <c r="AH62" s="22"/>
      <c r="AI62" s="20"/>
    </row>
    <row r="63" spans="1:35" ht="12.75">
      <c r="A63" s="42" t="s">
        <v>95</v>
      </c>
      <c r="B63" s="22">
        <v>77.35182624851845</v>
      </c>
      <c r="C63" s="22" t="s">
        <v>62</v>
      </c>
      <c r="D63" s="22">
        <v>28.209215536744708</v>
      </c>
      <c r="E63" s="22">
        <v>42.00825194489867</v>
      </c>
      <c r="F63" s="22">
        <v>32.15</v>
      </c>
      <c r="G63" s="22">
        <v>22.364300748255857</v>
      </c>
      <c r="H63" s="22"/>
      <c r="I63" s="22" t="s">
        <v>62</v>
      </c>
      <c r="J63" s="22"/>
      <c r="K63" s="38">
        <v>2.875697956989248</v>
      </c>
      <c r="L63" s="21">
        <v>8.030230862153816</v>
      </c>
      <c r="M63" s="21">
        <v>13.743782991487386</v>
      </c>
      <c r="N63" s="21">
        <v>14.399371542660468</v>
      </c>
      <c r="O63" s="21">
        <v>14.743456459832487</v>
      </c>
      <c r="P63" s="21">
        <v>17.115567577991946</v>
      </c>
      <c r="Q63" s="22">
        <v>10.58</v>
      </c>
      <c r="R63" s="22"/>
      <c r="S63" s="28"/>
      <c r="T63" s="15">
        <v>12.69</v>
      </c>
      <c r="U63" s="15">
        <v>16.05908221373295</v>
      </c>
      <c r="V63" s="15"/>
      <c r="W63" s="29" t="s">
        <v>96</v>
      </c>
      <c r="X63" s="33"/>
      <c r="AA63" s="39"/>
      <c r="AD63" s="21"/>
      <c r="AE63" s="22"/>
      <c r="AF63" s="20"/>
      <c r="AG63" s="21"/>
      <c r="AH63" s="22"/>
      <c r="AI63" s="20"/>
    </row>
    <row r="64" spans="1:35" ht="12.75">
      <c r="A64" s="42" t="s">
        <v>97</v>
      </c>
      <c r="B64" s="22">
        <v>76.69248527367797</v>
      </c>
      <c r="C64" s="22" t="s">
        <v>62</v>
      </c>
      <c r="D64" s="22">
        <v>28.253898430299248</v>
      </c>
      <c r="E64" s="22">
        <v>41.76842251935257</v>
      </c>
      <c r="F64" s="22">
        <v>32.37</v>
      </c>
      <c r="G64" s="22">
        <v>20.97432944139867</v>
      </c>
      <c r="H64" s="22"/>
      <c r="I64" s="22" t="s">
        <v>62</v>
      </c>
      <c r="J64" s="22"/>
      <c r="K64" s="38">
        <v>3.3964113177493642</v>
      </c>
      <c r="L64" s="21">
        <v>8.041255283843853</v>
      </c>
      <c r="M64" s="21">
        <v>13.041411071026692</v>
      </c>
      <c r="N64" s="21">
        <v>14.561831376429277</v>
      </c>
      <c r="O64" s="21">
        <v>15.046026976208784</v>
      </c>
      <c r="P64" s="21">
        <v>16.296132122682835</v>
      </c>
      <c r="Q64" s="22">
        <v>10.67</v>
      </c>
      <c r="R64" s="22"/>
      <c r="S64" s="28"/>
      <c r="T64" s="15">
        <v>12.81</v>
      </c>
      <c r="U64" s="15">
        <v>9.550325726294323</v>
      </c>
      <c r="V64" s="15"/>
      <c r="W64" s="29" t="s">
        <v>97</v>
      </c>
      <c r="X64" s="33"/>
      <c r="AA64" s="39"/>
      <c r="AD64" s="21"/>
      <c r="AE64" s="22"/>
      <c r="AF64" s="20"/>
      <c r="AG64" s="21"/>
      <c r="AH64" s="22"/>
      <c r="AI64" s="20"/>
    </row>
    <row r="65" spans="1:35" ht="12.75">
      <c r="A65" s="42" t="s">
        <v>90</v>
      </c>
      <c r="B65" s="22">
        <v>75.23425896575301</v>
      </c>
      <c r="C65" s="22" t="s">
        <v>62</v>
      </c>
      <c r="D65" s="22">
        <v>27.84201465976847</v>
      </c>
      <c r="E65" s="22">
        <v>41.64973202215919</v>
      </c>
      <c r="F65" s="22">
        <v>32.24</v>
      </c>
      <c r="G65" s="22">
        <v>20.68847506596403</v>
      </c>
      <c r="H65" s="22"/>
      <c r="I65" s="22" t="s">
        <v>62</v>
      </c>
      <c r="J65" s="22"/>
      <c r="K65" s="38">
        <v>3.350449831649832</v>
      </c>
      <c r="L65" s="21">
        <v>8.017974161290319</v>
      </c>
      <c r="M65" s="21">
        <v>11.575996541529769</v>
      </c>
      <c r="N65" s="21">
        <v>13.786943911197048</v>
      </c>
      <c r="O65" s="21">
        <v>14.561184999603645</v>
      </c>
      <c r="P65" s="21">
        <v>15.909766237545679</v>
      </c>
      <c r="Q65" s="22">
        <v>10.21</v>
      </c>
      <c r="R65" s="22"/>
      <c r="S65" s="28"/>
      <c r="T65" s="15">
        <v>11.24</v>
      </c>
      <c r="U65" s="15">
        <v>10.899489862262811</v>
      </c>
      <c r="V65" s="15"/>
      <c r="W65" s="29" t="s">
        <v>90</v>
      </c>
      <c r="X65" s="33"/>
      <c r="AA65" s="39"/>
      <c r="AD65" s="21"/>
      <c r="AE65" s="22"/>
      <c r="AF65" s="20"/>
      <c r="AG65" s="21"/>
      <c r="AH65" s="22"/>
      <c r="AI65" s="20"/>
    </row>
    <row r="66" spans="1:35" ht="12.75">
      <c r="A66" s="42" t="s">
        <v>98</v>
      </c>
      <c r="B66" s="22">
        <v>72.01924196277497</v>
      </c>
      <c r="C66" s="22" t="s">
        <v>62</v>
      </c>
      <c r="D66" s="22">
        <v>27.738817776877916</v>
      </c>
      <c r="E66" s="22">
        <v>42.07060623461856</v>
      </c>
      <c r="F66" s="22">
        <v>31.36</v>
      </c>
      <c r="G66" s="22">
        <v>20.21335277268218</v>
      </c>
      <c r="H66" s="22"/>
      <c r="I66" s="22" t="s">
        <v>62</v>
      </c>
      <c r="J66" s="22"/>
      <c r="K66" s="38">
        <v>3.1901843112513135</v>
      </c>
      <c r="L66" s="21">
        <v>7.957103711293263</v>
      </c>
      <c r="M66" s="21">
        <v>13.205429696047828</v>
      </c>
      <c r="N66" s="21">
        <v>13.688318907114649</v>
      </c>
      <c r="O66" s="21">
        <v>14.39033953413018</v>
      </c>
      <c r="P66" s="21">
        <v>15.332586682629886</v>
      </c>
      <c r="Q66" s="22">
        <v>10.06</v>
      </c>
      <c r="R66" s="22"/>
      <c r="S66" s="28"/>
      <c r="T66" s="15">
        <v>11.06</v>
      </c>
      <c r="U66" s="15">
        <v>13.717709719730726</v>
      </c>
      <c r="V66" s="15"/>
      <c r="W66" s="29" t="s">
        <v>99</v>
      </c>
      <c r="X66" s="33"/>
      <c r="AA66" s="39"/>
      <c r="AD66" s="21"/>
      <c r="AE66" s="22"/>
      <c r="AF66" s="20"/>
      <c r="AG66" s="21"/>
      <c r="AH66" s="22"/>
      <c r="AI66" s="20"/>
    </row>
    <row r="67" spans="1:35" ht="12.75">
      <c r="A67" s="42" t="s">
        <v>100</v>
      </c>
      <c r="B67" s="22">
        <v>70.70547316154995</v>
      </c>
      <c r="C67" s="22" t="s">
        <v>62</v>
      </c>
      <c r="D67" s="22">
        <v>28.22667652216467</v>
      </c>
      <c r="E67" s="22">
        <v>41.838507559220645</v>
      </c>
      <c r="F67" s="22">
        <v>30.86</v>
      </c>
      <c r="G67" s="22">
        <v>19.760767077993115</v>
      </c>
      <c r="H67" s="22"/>
      <c r="I67" s="22" t="s">
        <v>62</v>
      </c>
      <c r="J67" s="22"/>
      <c r="K67" s="38">
        <v>3.221904036310584</v>
      </c>
      <c r="L67" s="21">
        <v>7.755069557504238</v>
      </c>
      <c r="M67" s="21">
        <v>12.869941151981047</v>
      </c>
      <c r="N67" s="21">
        <v>13.676914012560976</v>
      </c>
      <c r="O67" s="21">
        <v>14.266650408577217</v>
      </c>
      <c r="P67" s="21">
        <v>15.209845892716535</v>
      </c>
      <c r="Q67" s="22">
        <v>9.76</v>
      </c>
      <c r="R67" s="22"/>
      <c r="S67" s="28"/>
      <c r="T67" s="15">
        <v>10.73</v>
      </c>
      <c r="U67" s="15">
        <v>15.843549022209848</v>
      </c>
      <c r="V67" s="15"/>
      <c r="W67" s="29" t="s">
        <v>100</v>
      </c>
      <c r="X67" s="33"/>
      <c r="AA67" s="39"/>
      <c r="AD67" s="21"/>
      <c r="AE67" s="22"/>
      <c r="AF67" s="20"/>
      <c r="AG67" s="21"/>
      <c r="AH67" s="22"/>
      <c r="AI67" s="20"/>
    </row>
    <row r="68" spans="1:35" ht="12.75">
      <c r="A68" s="42" t="s">
        <v>91</v>
      </c>
      <c r="B68" s="22">
        <v>70.87225306122448</v>
      </c>
      <c r="C68" s="22" t="s">
        <v>62</v>
      </c>
      <c r="D68" s="22">
        <v>27.86307342903385</v>
      </c>
      <c r="E68" s="22">
        <v>42.01633973602921</v>
      </c>
      <c r="F68" s="22">
        <v>31.15</v>
      </c>
      <c r="G68" s="22">
        <v>19.743623936137922</v>
      </c>
      <c r="H68" s="22"/>
      <c r="I68" s="22" t="s">
        <v>62</v>
      </c>
      <c r="J68" s="22"/>
      <c r="K68" s="38">
        <v>3.242050874769797</v>
      </c>
      <c r="L68" s="21">
        <v>7.756713940476192</v>
      </c>
      <c r="M68" s="21">
        <v>13.32038573469537</v>
      </c>
      <c r="N68" s="21">
        <v>13.58348491203391</v>
      </c>
      <c r="O68" s="21">
        <v>14.151435174442838</v>
      </c>
      <c r="P68" s="21">
        <v>15.151491097677473</v>
      </c>
      <c r="Q68" s="22">
        <v>9.91</v>
      </c>
      <c r="R68" s="22"/>
      <c r="S68" s="28"/>
      <c r="T68" s="15">
        <v>10.9</v>
      </c>
      <c r="U68" s="15">
        <v>13.59265493610832</v>
      </c>
      <c r="V68" s="15"/>
      <c r="W68" s="29" t="s">
        <v>91</v>
      </c>
      <c r="X68" s="33"/>
      <c r="AA68" s="39"/>
      <c r="AD68" s="21"/>
      <c r="AE68" s="22"/>
      <c r="AF68" s="20"/>
      <c r="AG68" s="21"/>
      <c r="AH68" s="22"/>
      <c r="AI68" s="20"/>
    </row>
    <row r="69" spans="1:35" ht="12.75">
      <c r="A69" s="42" t="s">
        <v>101</v>
      </c>
      <c r="B69" s="22">
        <v>68.92430579328507</v>
      </c>
      <c r="C69" s="22" t="s">
        <v>62</v>
      </c>
      <c r="D69" s="22">
        <v>28.54188935224934</v>
      </c>
      <c r="E69" s="22">
        <v>45.482742886648374</v>
      </c>
      <c r="F69" s="22">
        <v>30.51</v>
      </c>
      <c r="G69" s="22">
        <v>19.42592815771202</v>
      </c>
      <c r="H69" s="22"/>
      <c r="I69" s="22" t="s">
        <v>62</v>
      </c>
      <c r="J69" s="22"/>
      <c r="K69" s="38">
        <v>3.3351852388166097</v>
      </c>
      <c r="L69" s="21">
        <v>7.604713780267147</v>
      </c>
      <c r="M69" s="21">
        <v>11.893264467560288</v>
      </c>
      <c r="N69" s="21">
        <v>13.190081542110606</v>
      </c>
      <c r="O69" s="21">
        <v>13.438836963907896</v>
      </c>
      <c r="P69" s="21">
        <v>14.749177199148733</v>
      </c>
      <c r="Q69" s="22">
        <v>9.69</v>
      </c>
      <c r="R69" s="22"/>
      <c r="S69" s="28"/>
      <c r="T69" s="15">
        <v>10.66</v>
      </c>
      <c r="U69" s="15">
        <v>11.251731592125992</v>
      </c>
      <c r="V69" s="15"/>
      <c r="W69" s="29" t="s">
        <v>101</v>
      </c>
      <c r="X69" s="33"/>
      <c r="AA69" s="39"/>
      <c r="AD69" s="21"/>
      <c r="AE69" s="22"/>
      <c r="AF69" s="20"/>
      <c r="AG69" s="21"/>
      <c r="AH69" s="22"/>
      <c r="AI69" s="20"/>
    </row>
    <row r="70" spans="1:35" ht="12.75">
      <c r="A70" s="42" t="s">
        <v>102</v>
      </c>
      <c r="B70" s="22">
        <v>67.8697019920044</v>
      </c>
      <c r="C70" s="22" t="s">
        <v>62</v>
      </c>
      <c r="D70" s="22">
        <v>29.186836228287856</v>
      </c>
      <c r="E70" s="22">
        <v>47.031111172171244</v>
      </c>
      <c r="F70" s="22">
        <v>30.02</v>
      </c>
      <c r="G70" s="22">
        <v>18.8656111778012</v>
      </c>
      <c r="H70" s="22"/>
      <c r="I70" s="22" t="s">
        <v>62</v>
      </c>
      <c r="J70" s="22"/>
      <c r="K70" s="38">
        <v>3.435887990349387</v>
      </c>
      <c r="L70" s="21">
        <v>7.603932134800102</v>
      </c>
      <c r="M70" s="21">
        <v>11.035491690483587</v>
      </c>
      <c r="N70" s="21">
        <v>12.823729177844134</v>
      </c>
      <c r="O70" s="21">
        <v>13.043761102833132</v>
      </c>
      <c r="P70" s="21">
        <v>14.75529328631531</v>
      </c>
      <c r="Q70" s="22">
        <v>9.48</v>
      </c>
      <c r="R70" s="22"/>
      <c r="S70" s="28"/>
      <c r="T70" s="15">
        <v>10.43</v>
      </c>
      <c r="U70" s="15">
        <v>8.530724700826532</v>
      </c>
      <c r="V70" s="15"/>
      <c r="W70" s="29" t="s">
        <v>103</v>
      </c>
      <c r="X70" s="33"/>
      <c r="AA70" s="39"/>
      <c r="AD70" s="21"/>
      <c r="AE70" s="22"/>
      <c r="AF70" s="20"/>
      <c r="AG70" s="21"/>
      <c r="AH70" s="22"/>
      <c r="AI70" s="20"/>
    </row>
    <row r="71" spans="1:35" ht="12.75">
      <c r="A71" s="42" t="s">
        <v>92</v>
      </c>
      <c r="B71" s="22">
        <v>58.867806498791616</v>
      </c>
      <c r="C71" s="22" t="s">
        <v>62</v>
      </c>
      <c r="D71" s="22">
        <v>27.906089965085737</v>
      </c>
      <c r="E71" s="22">
        <v>45.22148025537591</v>
      </c>
      <c r="F71" s="22">
        <v>27.91</v>
      </c>
      <c r="G71" s="22">
        <v>17.85757058652578</v>
      </c>
      <c r="H71" s="22"/>
      <c r="I71" s="22" t="s">
        <v>62</v>
      </c>
      <c r="J71" s="22"/>
      <c r="K71" s="38">
        <v>3.486020312815524</v>
      </c>
      <c r="L71" s="21">
        <v>7.450301405763439</v>
      </c>
      <c r="M71" s="21">
        <v>10.546255057889386</v>
      </c>
      <c r="N71" s="21">
        <v>12.332901550443129</v>
      </c>
      <c r="O71" s="21">
        <v>12.773908748528852</v>
      </c>
      <c r="P71" s="21">
        <v>14.624312342392102</v>
      </c>
      <c r="Q71" s="22">
        <v>9.26</v>
      </c>
      <c r="R71" s="22"/>
      <c r="S71" s="28"/>
      <c r="T71" s="15">
        <v>10.19</v>
      </c>
      <c r="U71" s="15">
        <v>13.252543807139748</v>
      </c>
      <c r="V71" s="15"/>
      <c r="W71" s="29" t="s">
        <v>106</v>
      </c>
      <c r="X71" s="33"/>
      <c r="AA71" s="39"/>
      <c r="AD71" s="21"/>
      <c r="AE71" s="22"/>
      <c r="AF71" s="20"/>
      <c r="AG71" s="21"/>
      <c r="AH71" s="22"/>
      <c r="AI71" s="20"/>
    </row>
    <row r="72" spans="1:35" ht="12.75">
      <c r="A72" s="42" t="s">
        <v>104</v>
      </c>
      <c r="B72" s="22">
        <v>60.82037804784128</v>
      </c>
      <c r="C72" s="22" t="s">
        <v>62</v>
      </c>
      <c r="D72" s="22">
        <v>27.69945870724846</v>
      </c>
      <c r="E72" s="22">
        <v>43.76740896805171</v>
      </c>
      <c r="F72" s="22">
        <v>27.74</v>
      </c>
      <c r="G72" s="22">
        <v>18.202612296351358</v>
      </c>
      <c r="H72" s="22"/>
      <c r="I72" s="22">
        <v>16.2</v>
      </c>
      <c r="J72" s="22"/>
      <c r="K72" s="38">
        <v>2.9501868980573303</v>
      </c>
      <c r="L72" s="21">
        <v>7.475772982268733</v>
      </c>
      <c r="M72" s="21">
        <v>12.33668798371669</v>
      </c>
      <c r="N72" s="21">
        <v>12.350584934151758</v>
      </c>
      <c r="O72" s="21">
        <v>12.625685688766216</v>
      </c>
      <c r="P72" s="21">
        <v>14.6551767906028</v>
      </c>
      <c r="Q72" s="22">
        <v>9.14</v>
      </c>
      <c r="R72" s="22"/>
      <c r="S72" s="28"/>
      <c r="T72" s="15">
        <v>10.05</v>
      </c>
      <c r="U72" s="15">
        <v>14.509460900473934</v>
      </c>
      <c r="V72" s="15"/>
      <c r="W72" s="29" t="s">
        <v>104</v>
      </c>
      <c r="X72" s="33"/>
      <c r="AA72" s="39"/>
      <c r="AD72" s="21"/>
      <c r="AE72" s="22"/>
      <c r="AF72" s="20"/>
      <c r="AG72" s="21"/>
      <c r="AH72" s="22"/>
      <c r="AI72" s="20"/>
    </row>
    <row r="73" spans="1:35" ht="12.75">
      <c r="A73" s="42" t="s">
        <v>105</v>
      </c>
      <c r="B73" s="22">
        <v>61.402064444444456</v>
      </c>
      <c r="C73" s="22" t="s">
        <v>62</v>
      </c>
      <c r="D73" s="22">
        <v>27.113422291250647</v>
      </c>
      <c r="E73" s="22">
        <v>42.51888382277177</v>
      </c>
      <c r="F73" s="22">
        <v>27.12</v>
      </c>
      <c r="G73" s="22">
        <v>18.38875528871823</v>
      </c>
      <c r="H73" s="22"/>
      <c r="I73" s="22">
        <v>16.1</v>
      </c>
      <c r="J73" s="22"/>
      <c r="K73" s="38">
        <v>2.9718905527148776</v>
      </c>
      <c r="L73" s="21">
        <v>7.67194602446483</v>
      </c>
      <c r="M73" s="21">
        <v>12.764408145794953</v>
      </c>
      <c r="N73" s="21">
        <v>12.527152079639325</v>
      </c>
      <c r="O73" s="21">
        <v>12.579102459102781</v>
      </c>
      <c r="P73" s="21">
        <v>14.858549189588807</v>
      </c>
      <c r="Q73" s="22">
        <v>9.43</v>
      </c>
      <c r="R73" s="22"/>
      <c r="S73" s="28"/>
      <c r="T73" s="15">
        <v>10.37</v>
      </c>
      <c r="U73" s="15">
        <v>14.033438127715232</v>
      </c>
      <c r="V73" s="15"/>
      <c r="W73" s="29" t="s">
        <v>105</v>
      </c>
      <c r="X73" s="33"/>
      <c r="AA73" s="39"/>
      <c r="AD73" s="21"/>
      <c r="AE73" s="22"/>
      <c r="AF73" s="20"/>
      <c r="AG73" s="21"/>
      <c r="AH73" s="22"/>
      <c r="AI73" s="20"/>
    </row>
    <row r="74" spans="1:35" ht="12.75">
      <c r="A74" s="42" t="s">
        <v>85</v>
      </c>
      <c r="B74" s="22">
        <v>60.745934493698364</v>
      </c>
      <c r="C74" s="22" t="s">
        <v>62</v>
      </c>
      <c r="D74" s="22">
        <v>26.477652208915597</v>
      </c>
      <c r="E74" s="22">
        <v>42.50765035162972</v>
      </c>
      <c r="F74" s="22">
        <v>26.52</v>
      </c>
      <c r="G74" s="22">
        <v>18.189512876328727</v>
      </c>
      <c r="H74" s="22" t="s">
        <v>62</v>
      </c>
      <c r="I74" s="22">
        <v>15.4</v>
      </c>
      <c r="J74" s="22"/>
      <c r="K74" s="38">
        <v>2.8171523420039946</v>
      </c>
      <c r="L74" s="21">
        <v>7.54419890792493</v>
      </c>
      <c r="M74" s="21">
        <v>12.124762128162002</v>
      </c>
      <c r="N74" s="21">
        <v>12.475633468155943</v>
      </c>
      <c r="O74" s="21">
        <v>12.435612775874135</v>
      </c>
      <c r="P74" s="21">
        <v>14.642887829081642</v>
      </c>
      <c r="Q74" s="22">
        <v>9.35</v>
      </c>
      <c r="R74" s="22" t="s">
        <v>62</v>
      </c>
      <c r="S74" s="28"/>
      <c r="T74" s="15">
        <v>10.28</v>
      </c>
      <c r="U74" s="15">
        <v>11.406081949260814</v>
      </c>
      <c r="V74" s="15"/>
      <c r="W74" s="29" t="s">
        <v>86</v>
      </c>
      <c r="X74" s="33"/>
      <c r="AA74" s="39"/>
      <c r="AD74" s="21"/>
      <c r="AE74" s="22"/>
      <c r="AF74" s="20"/>
      <c r="AG74" s="21"/>
      <c r="AH74" s="22"/>
      <c r="AI74" s="20"/>
    </row>
    <row r="75" spans="1:35" ht="12.75">
      <c r="A75" s="41" t="s">
        <v>152</v>
      </c>
      <c r="B75" s="24">
        <v>79.39176755562568</v>
      </c>
      <c r="C75" s="24" t="s">
        <v>62</v>
      </c>
      <c r="D75" s="24">
        <v>20.408899021412186</v>
      </c>
      <c r="E75" s="24">
        <v>32.32998116515225</v>
      </c>
      <c r="F75" s="24">
        <v>24.973576769780404</v>
      </c>
      <c r="G75" s="24">
        <v>17.80694636358642</v>
      </c>
      <c r="H75" s="24" t="s">
        <v>62</v>
      </c>
      <c r="I75" s="24">
        <v>11.16216386554622</v>
      </c>
      <c r="J75" s="24" t="s">
        <v>62</v>
      </c>
      <c r="K75" s="36">
        <v>2.6194194760276623</v>
      </c>
      <c r="L75" s="24">
        <v>5.8722958397896985</v>
      </c>
      <c r="M75" s="24">
        <v>8.66613860691161</v>
      </c>
      <c r="N75" s="24">
        <v>9.87712513139547</v>
      </c>
      <c r="O75" s="24">
        <v>11.29236969895786</v>
      </c>
      <c r="P75" s="24">
        <v>13.142007486412899</v>
      </c>
      <c r="Q75" s="24">
        <v>7.534726068663122</v>
      </c>
      <c r="R75" s="24" t="s">
        <v>62</v>
      </c>
      <c r="S75" s="25" t="s">
        <v>62</v>
      </c>
      <c r="T75" s="26">
        <v>8.224836592130336</v>
      </c>
      <c r="U75" s="26">
        <v>8.59756259764537</v>
      </c>
      <c r="V75" s="26"/>
      <c r="W75" s="43" t="s">
        <v>153</v>
      </c>
      <c r="X75" s="33"/>
      <c r="AA75" s="39"/>
      <c r="AD75" s="21"/>
      <c r="AE75" s="22"/>
      <c r="AF75" s="20"/>
      <c r="AG75" s="21"/>
      <c r="AH75" s="22"/>
      <c r="AI75" s="20"/>
    </row>
    <row r="76" spans="1:35" ht="12.75">
      <c r="A76" s="42" t="s">
        <v>95</v>
      </c>
      <c r="B76" s="22">
        <v>68.47013865864595</v>
      </c>
      <c r="C76" s="22" t="s">
        <v>62</v>
      </c>
      <c r="D76" s="22">
        <v>25.53072668114906</v>
      </c>
      <c r="E76" s="22">
        <v>43.211916959818694</v>
      </c>
      <c r="F76" s="22">
        <v>25.86</v>
      </c>
      <c r="G76" s="22">
        <v>18.549009140007925</v>
      </c>
      <c r="H76" s="22" t="s">
        <v>62</v>
      </c>
      <c r="I76" s="22">
        <v>13.8</v>
      </c>
      <c r="J76" s="22"/>
      <c r="K76" s="38">
        <v>2.9696656441383276</v>
      </c>
      <c r="L76" s="21">
        <v>7.218982324952256</v>
      </c>
      <c r="M76" s="21">
        <v>11.280593153924563</v>
      </c>
      <c r="N76" s="21">
        <v>12.350378449655505</v>
      </c>
      <c r="O76" s="21">
        <v>12.200225839462819</v>
      </c>
      <c r="P76" s="21">
        <v>14.36553692539116</v>
      </c>
      <c r="Q76" s="22">
        <v>8.8</v>
      </c>
      <c r="R76" s="22" t="s">
        <v>62</v>
      </c>
      <c r="S76" s="28"/>
      <c r="T76" s="15">
        <v>9.68</v>
      </c>
      <c r="U76" s="15">
        <v>10.782135071870085</v>
      </c>
      <c r="V76" s="15"/>
      <c r="W76" s="29" t="s">
        <v>96</v>
      </c>
      <c r="X76" s="33"/>
      <c r="AA76" s="39"/>
      <c r="AD76" s="21"/>
      <c r="AE76" s="22"/>
      <c r="AF76" s="20"/>
      <c r="AG76" s="21"/>
      <c r="AH76" s="22"/>
      <c r="AI76" s="20"/>
    </row>
    <row r="77" spans="1:35" ht="12.75">
      <c r="A77" s="42" t="s">
        <v>97</v>
      </c>
      <c r="B77" s="22">
        <v>88.43715291556427</v>
      </c>
      <c r="C77" s="22" t="s">
        <v>62</v>
      </c>
      <c r="D77" s="22">
        <v>22.34293438226777</v>
      </c>
      <c r="E77" s="22">
        <v>34.845005505813056</v>
      </c>
      <c r="F77" s="22">
        <v>25.16</v>
      </c>
      <c r="G77" s="22">
        <v>18.088176517004012</v>
      </c>
      <c r="H77" s="22" t="s">
        <v>62</v>
      </c>
      <c r="I77" s="22">
        <v>13</v>
      </c>
      <c r="J77" s="22"/>
      <c r="K77" s="38">
        <v>3.1528089730637547</v>
      </c>
      <c r="L77" s="21">
        <v>7.064035278800871</v>
      </c>
      <c r="M77" s="21">
        <v>10.634521704394443</v>
      </c>
      <c r="N77" s="21">
        <v>11.899820829032668</v>
      </c>
      <c r="O77" s="21">
        <v>11.982712409245389</v>
      </c>
      <c r="P77" s="21">
        <v>14.113199291151744</v>
      </c>
      <c r="Q77" s="22">
        <v>8.66</v>
      </c>
      <c r="R77" s="22" t="s">
        <v>62</v>
      </c>
      <c r="S77" s="28"/>
      <c r="T77" s="15">
        <v>9.53</v>
      </c>
      <c r="U77" s="15">
        <v>10.967251678506262</v>
      </c>
      <c r="V77" s="15"/>
      <c r="W77" s="29" t="s">
        <v>97</v>
      </c>
      <c r="X77" s="33"/>
      <c r="AA77" s="39"/>
      <c r="AD77" s="21"/>
      <c r="AE77" s="22"/>
      <c r="AF77" s="20"/>
      <c r="AG77" s="21"/>
      <c r="AH77" s="22"/>
      <c r="AI77" s="20"/>
    </row>
    <row r="78" spans="1:35" ht="12.75">
      <c r="A78" s="42" t="s">
        <v>90</v>
      </c>
      <c r="B78" s="22">
        <v>88.91512117051458</v>
      </c>
      <c r="C78" s="22" t="s">
        <v>62</v>
      </c>
      <c r="D78" s="22">
        <v>21.328268912170135</v>
      </c>
      <c r="E78" s="22">
        <v>32.34184322465485</v>
      </c>
      <c r="F78" s="22">
        <v>24.93</v>
      </c>
      <c r="G78" s="22">
        <v>18.62453893375154</v>
      </c>
      <c r="H78" s="22" t="s">
        <v>62</v>
      </c>
      <c r="I78" s="22">
        <v>12.395357142857142</v>
      </c>
      <c r="J78" s="22"/>
      <c r="K78" s="38">
        <v>3.2283519314780778</v>
      </c>
      <c r="L78" s="21">
        <v>6.83091023086305</v>
      </c>
      <c r="M78" s="21">
        <v>10.254643301405952</v>
      </c>
      <c r="N78" s="21">
        <v>11.4498658135431</v>
      </c>
      <c r="O78" s="21">
        <v>11.968469328144451</v>
      </c>
      <c r="P78" s="21">
        <v>13.905630416371388</v>
      </c>
      <c r="Q78" s="22">
        <v>8.5</v>
      </c>
      <c r="R78" s="22" t="s">
        <v>62</v>
      </c>
      <c r="S78" s="28"/>
      <c r="T78" s="15">
        <v>9.35</v>
      </c>
      <c r="U78" s="15">
        <v>10.333169950374046</v>
      </c>
      <c r="V78" s="15"/>
      <c r="W78" s="29" t="s">
        <v>90</v>
      </c>
      <c r="X78" s="33"/>
      <c r="AA78" s="39"/>
      <c r="AD78" s="21"/>
      <c r="AE78" s="22"/>
      <c r="AF78" s="20"/>
      <c r="AG78" s="21"/>
      <c r="AH78" s="22"/>
      <c r="AI78" s="20"/>
    </row>
    <row r="79" spans="1:35" ht="12.75">
      <c r="A79" s="42" t="s">
        <v>98</v>
      </c>
      <c r="B79" s="22">
        <v>87.7438243509855</v>
      </c>
      <c r="C79" s="22" t="s">
        <v>62</v>
      </c>
      <c r="D79" s="22">
        <v>20.837702062109862</v>
      </c>
      <c r="E79" s="22">
        <v>31.884693732349117</v>
      </c>
      <c r="F79" s="22">
        <v>25.41</v>
      </c>
      <c r="G79" s="22">
        <v>17.862540675838673</v>
      </c>
      <c r="H79" s="22" t="s">
        <v>62</v>
      </c>
      <c r="I79" s="22">
        <v>14.226785714285716</v>
      </c>
      <c r="J79" s="22"/>
      <c r="K79" s="38">
        <v>3.180669704754708</v>
      </c>
      <c r="L79" s="21">
        <v>6.6301728394754</v>
      </c>
      <c r="M79" s="21">
        <v>10.897978279276604</v>
      </c>
      <c r="N79" s="21">
        <v>10.955884934262444</v>
      </c>
      <c r="O79" s="21">
        <v>11.870759190805623</v>
      </c>
      <c r="P79" s="21">
        <v>13.46480102313422</v>
      </c>
      <c r="Q79" s="22">
        <v>8.16</v>
      </c>
      <c r="R79" s="22" t="s">
        <v>62</v>
      </c>
      <c r="S79" s="28"/>
      <c r="T79" s="15">
        <v>8.95</v>
      </c>
      <c r="U79" s="15">
        <v>12.51938084417543</v>
      </c>
      <c r="V79" s="15"/>
      <c r="W79" s="29" t="s">
        <v>99</v>
      </c>
      <c r="X79" s="33"/>
      <c r="AA79" s="39"/>
      <c r="AD79" s="21"/>
      <c r="AE79" s="22"/>
      <c r="AF79" s="20"/>
      <c r="AG79" s="21"/>
      <c r="AH79" s="22"/>
      <c r="AI79" s="20"/>
    </row>
    <row r="80" spans="1:35" ht="12.75">
      <c r="A80" s="42" t="s">
        <v>100</v>
      </c>
      <c r="B80" s="22">
        <v>86.23104406386311</v>
      </c>
      <c r="C80" s="22" t="s">
        <v>62</v>
      </c>
      <c r="D80" s="22">
        <v>21.00027112303467</v>
      </c>
      <c r="E80" s="22">
        <v>31.87849674318246</v>
      </c>
      <c r="F80" s="22">
        <v>25.75</v>
      </c>
      <c r="G80" s="22">
        <v>19.097630916563585</v>
      </c>
      <c r="H80" s="22" t="s">
        <v>62</v>
      </c>
      <c r="I80" s="22">
        <v>15.542857142857144</v>
      </c>
      <c r="J80" s="22"/>
      <c r="K80" s="38">
        <v>3.1767867595946897</v>
      </c>
      <c r="L80" s="21">
        <v>6.675199729391176</v>
      </c>
      <c r="M80" s="21">
        <v>11.5570770787638</v>
      </c>
      <c r="N80" s="21">
        <v>11.05594743221029</v>
      </c>
      <c r="O80" s="21">
        <v>11.967606214225038</v>
      </c>
      <c r="P80" s="21">
        <v>13.34524748069185</v>
      </c>
      <c r="Q80" s="22">
        <v>8.36</v>
      </c>
      <c r="R80" s="22" t="s">
        <v>62</v>
      </c>
      <c r="S80" s="28"/>
      <c r="T80" s="15">
        <v>9.2</v>
      </c>
      <c r="U80" s="15">
        <v>12.655996288202033</v>
      </c>
      <c r="V80" s="15"/>
      <c r="W80" s="29" t="s">
        <v>100</v>
      </c>
      <c r="X80" s="33"/>
      <c r="AA80" s="39"/>
      <c r="AD80" s="21"/>
      <c r="AE80" s="22"/>
      <c r="AF80" s="20"/>
      <c r="AG80" s="21"/>
      <c r="AH80" s="22"/>
      <c r="AI80" s="20"/>
    </row>
    <row r="81" spans="1:35" ht="12.75">
      <c r="A81" s="42" t="s">
        <v>91</v>
      </c>
      <c r="B81" s="22">
        <v>85.97773792845824</v>
      </c>
      <c r="C81" s="22" t="s">
        <v>62</v>
      </c>
      <c r="D81" s="22">
        <v>21.164605156074778</v>
      </c>
      <c r="E81" s="22">
        <v>32.12241780859303</v>
      </c>
      <c r="F81" s="22">
        <v>26.09</v>
      </c>
      <c r="G81" s="22">
        <v>18.59405333495341</v>
      </c>
      <c r="H81" s="22" t="s">
        <v>62</v>
      </c>
      <c r="I81" s="22">
        <v>13.228125</v>
      </c>
      <c r="J81" s="22"/>
      <c r="K81" s="38">
        <v>3.136975591284233</v>
      </c>
      <c r="L81" s="21">
        <v>6.623706329681571</v>
      </c>
      <c r="M81" s="21">
        <v>10.729399040881757</v>
      </c>
      <c r="N81" s="21">
        <v>11.125839583064636</v>
      </c>
      <c r="O81" s="21">
        <v>11.996663837362634</v>
      </c>
      <c r="P81" s="21">
        <v>13.512877126674523</v>
      </c>
      <c r="Q81" s="22">
        <v>8.35</v>
      </c>
      <c r="R81" s="22" t="s">
        <v>62</v>
      </c>
      <c r="S81" s="28"/>
      <c r="T81" s="15">
        <v>9.19</v>
      </c>
      <c r="U81" s="15">
        <v>16.020864345738296</v>
      </c>
      <c r="V81" s="15"/>
      <c r="W81" s="29" t="s">
        <v>91</v>
      </c>
      <c r="X81" s="33"/>
      <c r="AA81" s="39"/>
      <c r="AD81" s="21"/>
      <c r="AE81" s="22"/>
      <c r="AF81" s="20"/>
      <c r="AG81" s="21"/>
      <c r="AH81" s="22"/>
      <c r="AI81" s="20"/>
    </row>
    <row r="82" spans="1:35" ht="12.75">
      <c r="A82" s="42" t="s">
        <v>101</v>
      </c>
      <c r="B82" s="22">
        <v>80.21048628017144</v>
      </c>
      <c r="C82" s="22" t="s">
        <v>62</v>
      </c>
      <c r="D82" s="22">
        <v>21.25268800792325</v>
      </c>
      <c r="E82" s="22">
        <v>31.839315095012815</v>
      </c>
      <c r="F82" s="22">
        <v>26.63</v>
      </c>
      <c r="G82" s="22">
        <v>18.06787669053608</v>
      </c>
      <c r="H82" s="22" t="s">
        <v>62</v>
      </c>
      <c r="I82" s="22">
        <v>12.098214285714286</v>
      </c>
      <c r="J82" s="22"/>
      <c r="K82" s="38">
        <v>3.013985463859358</v>
      </c>
      <c r="L82" s="21">
        <v>6.334464883833407</v>
      </c>
      <c r="M82" s="21">
        <v>9.516000134008777</v>
      </c>
      <c r="N82" s="21">
        <v>10.787193825501522</v>
      </c>
      <c r="O82" s="21">
        <v>11.904233894778404</v>
      </c>
      <c r="P82" s="21">
        <v>13.318017932635462</v>
      </c>
      <c r="Q82" s="22">
        <v>8.07</v>
      </c>
      <c r="R82" s="22" t="s">
        <v>62</v>
      </c>
      <c r="S82" s="28"/>
      <c r="T82" s="15">
        <v>8.87</v>
      </c>
      <c r="U82" s="15">
        <v>8.386303293847153</v>
      </c>
      <c r="V82" s="15"/>
      <c r="W82" s="29" t="s">
        <v>101</v>
      </c>
      <c r="X82" s="33"/>
      <c r="AA82" s="39"/>
      <c r="AD82" s="21"/>
      <c r="AE82" s="22"/>
      <c r="AF82" s="20"/>
      <c r="AG82" s="21"/>
      <c r="AH82" s="22"/>
      <c r="AI82" s="20"/>
    </row>
    <row r="83" spans="1:48" ht="12.75">
      <c r="A83" s="42" t="s">
        <v>107</v>
      </c>
      <c r="B83" s="22">
        <v>79.54664821335248</v>
      </c>
      <c r="C83" s="22" t="s">
        <v>62</v>
      </c>
      <c r="D83" s="22">
        <v>20.6407493170086</v>
      </c>
      <c r="E83" s="22">
        <v>31.936470114664857</v>
      </c>
      <c r="F83" s="22">
        <v>26.11</v>
      </c>
      <c r="G83" s="22">
        <v>17.770688087571376</v>
      </c>
      <c r="H83" s="22" t="s">
        <v>62</v>
      </c>
      <c r="I83" s="22">
        <v>10.776</v>
      </c>
      <c r="J83" s="22"/>
      <c r="K83" s="38">
        <v>2.5686448731970484</v>
      </c>
      <c r="L83" s="21">
        <v>6.191060203683093</v>
      </c>
      <c r="M83" s="21">
        <v>8.101181807985766</v>
      </c>
      <c r="N83" s="21">
        <v>10.114628365310246</v>
      </c>
      <c r="O83" s="21">
        <v>11.6509284224876</v>
      </c>
      <c r="P83" s="21">
        <v>13.184918542512943</v>
      </c>
      <c r="Q83" s="22">
        <v>7.7</v>
      </c>
      <c r="R83" s="22" t="s">
        <v>62</v>
      </c>
      <c r="S83" s="28"/>
      <c r="T83" s="15">
        <v>8.47</v>
      </c>
      <c r="U83" s="15">
        <v>5.6714854771784236</v>
      </c>
      <c r="V83" s="15"/>
      <c r="W83" s="29" t="s">
        <v>108</v>
      </c>
      <c r="X83" s="33"/>
      <c r="AA83" s="39"/>
      <c r="AD83" s="21"/>
      <c r="AE83" s="22"/>
      <c r="AF83" s="20"/>
      <c r="AG83" s="21"/>
      <c r="AH83" s="22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</row>
    <row r="84" spans="1:35" ht="12.75">
      <c r="A84" s="42" t="s">
        <v>109</v>
      </c>
      <c r="B84" s="22">
        <v>79.03485063952627</v>
      </c>
      <c r="C84" s="22" t="s">
        <v>62</v>
      </c>
      <c r="D84" s="22">
        <v>19.355658032755297</v>
      </c>
      <c r="E84" s="22">
        <v>31.38022943125976</v>
      </c>
      <c r="F84" s="22">
        <v>24.63</v>
      </c>
      <c r="G84" s="22">
        <v>17.474892997397443</v>
      </c>
      <c r="H84" s="22" t="s">
        <v>62</v>
      </c>
      <c r="I84" s="22">
        <v>9.382321428571426</v>
      </c>
      <c r="J84" s="22"/>
      <c r="K84" s="38">
        <v>2.0851456930079353</v>
      </c>
      <c r="L84" s="21">
        <v>5.189619625126629</v>
      </c>
      <c r="M84" s="21">
        <v>6.444554615853615</v>
      </c>
      <c r="N84" s="21">
        <v>8.681103665606019</v>
      </c>
      <c r="O84" s="21">
        <v>10.609456454889505</v>
      </c>
      <c r="P84" s="21">
        <v>12.502726661851945</v>
      </c>
      <c r="Q84" s="22">
        <v>6.74</v>
      </c>
      <c r="R84" s="22" t="s">
        <v>62</v>
      </c>
      <c r="S84" s="44"/>
      <c r="T84" s="15">
        <v>7.41</v>
      </c>
      <c r="U84" s="15">
        <v>5.854774134703087</v>
      </c>
      <c r="V84" s="15"/>
      <c r="W84" s="29" t="s">
        <v>110</v>
      </c>
      <c r="X84" s="33"/>
      <c r="Y84" s="22"/>
      <c r="Z84" s="45"/>
      <c r="AA84" s="39"/>
      <c r="AD84" s="21"/>
      <c r="AE84" s="22"/>
      <c r="AF84" s="20"/>
      <c r="AG84" s="21"/>
      <c r="AH84" s="22"/>
      <c r="AI84" s="20"/>
    </row>
    <row r="85" spans="1:35" ht="12.75">
      <c r="A85" s="42" t="s">
        <v>104</v>
      </c>
      <c r="B85" s="22">
        <v>72.08113665991779</v>
      </c>
      <c r="C85" s="22" t="s">
        <v>62</v>
      </c>
      <c r="D85" s="22">
        <v>17.668482185253286</v>
      </c>
      <c r="E85" s="22">
        <v>30.023531772085764</v>
      </c>
      <c r="F85" s="22">
        <v>23.46</v>
      </c>
      <c r="G85" s="22">
        <v>16.54101502449403</v>
      </c>
      <c r="H85" s="22" t="s">
        <v>62</v>
      </c>
      <c r="I85" s="22">
        <v>7.959428571428573</v>
      </c>
      <c r="J85" s="22"/>
      <c r="K85" s="38">
        <v>2.027793894934468</v>
      </c>
      <c r="L85" s="21">
        <v>4.743866465390996</v>
      </c>
      <c r="M85" s="21">
        <v>6.159130600372273</v>
      </c>
      <c r="N85" s="21">
        <v>7.668910802693867</v>
      </c>
      <c r="O85" s="21">
        <v>10.027269330456408</v>
      </c>
      <c r="P85" s="21">
        <v>12.090454318659889</v>
      </c>
      <c r="Q85" s="22">
        <v>6.32</v>
      </c>
      <c r="R85" s="22" t="s">
        <v>62</v>
      </c>
      <c r="S85" s="44"/>
      <c r="T85" s="15">
        <v>6.94</v>
      </c>
      <c r="U85" s="15">
        <v>4.512749775345152</v>
      </c>
      <c r="V85" s="15"/>
      <c r="W85" s="29" t="s">
        <v>104</v>
      </c>
      <c r="X85" s="33"/>
      <c r="Y85" s="22"/>
      <c r="Z85" s="45"/>
      <c r="AA85" s="39"/>
      <c r="AD85" s="21"/>
      <c r="AE85" s="22"/>
      <c r="AF85" s="20"/>
      <c r="AG85" s="21"/>
      <c r="AH85" s="22"/>
      <c r="AI85" s="20"/>
    </row>
    <row r="86" spans="1:35" ht="12.75">
      <c r="A86" s="42" t="s">
        <v>105</v>
      </c>
      <c r="B86" s="22">
        <v>66.51136940171746</v>
      </c>
      <c r="C86" s="22" t="s">
        <v>62</v>
      </c>
      <c r="D86" s="22">
        <v>16.831112236227078</v>
      </c>
      <c r="E86" s="22">
        <v>30.33999478906164</v>
      </c>
      <c r="F86" s="22">
        <v>22.72</v>
      </c>
      <c r="G86" s="22">
        <v>15.21670597551262</v>
      </c>
      <c r="H86" s="22" t="s">
        <v>62</v>
      </c>
      <c r="I86" s="22">
        <v>6.293571428571429</v>
      </c>
      <c r="J86" s="22"/>
      <c r="K86" s="38">
        <v>1.8601006969211507</v>
      </c>
      <c r="L86" s="21">
        <v>4.180153842442484</v>
      </c>
      <c r="M86" s="21">
        <v>5.446687903989405</v>
      </c>
      <c r="N86" s="21">
        <v>7.043516824184294</v>
      </c>
      <c r="O86" s="21">
        <v>9.410949910215647</v>
      </c>
      <c r="P86" s="21">
        <v>11.95945377430931</v>
      </c>
      <c r="Q86" s="22">
        <v>5.85</v>
      </c>
      <c r="R86" s="22" t="s">
        <v>62</v>
      </c>
      <c r="S86" s="44"/>
      <c r="T86" s="15">
        <v>6.25</v>
      </c>
      <c r="U86" s="15">
        <v>3.511097258243794</v>
      </c>
      <c r="V86" s="15"/>
      <c r="W86" s="29" t="s">
        <v>105</v>
      </c>
      <c r="X86" s="33"/>
      <c r="Y86" s="22"/>
      <c r="Z86" s="45"/>
      <c r="AA86" s="39"/>
      <c r="AD86" s="21"/>
      <c r="AE86" s="22"/>
      <c r="AF86" s="20"/>
      <c r="AG86" s="21"/>
      <c r="AH86" s="22"/>
      <c r="AI86" s="20"/>
    </row>
    <row r="87" spans="1:35" ht="12.75">
      <c r="A87" s="42" t="s">
        <v>111</v>
      </c>
      <c r="B87" s="22">
        <v>72.8</v>
      </c>
      <c r="C87" s="22">
        <v>13.841469228262364</v>
      </c>
      <c r="D87" s="22">
        <v>17.2</v>
      </c>
      <c r="E87" s="22">
        <v>26.8855958491558</v>
      </c>
      <c r="F87" s="22">
        <v>22.99</v>
      </c>
      <c r="G87" s="22" t="s">
        <v>62</v>
      </c>
      <c r="H87" s="22" t="s">
        <v>62</v>
      </c>
      <c r="I87" s="22">
        <v>5.045357142857143</v>
      </c>
      <c r="J87" s="22">
        <v>26.13947880910939</v>
      </c>
      <c r="K87" s="38">
        <v>1.1025709017298404</v>
      </c>
      <c r="L87" s="21">
        <v>2.963434021197116</v>
      </c>
      <c r="M87" s="21">
        <v>3.6</v>
      </c>
      <c r="N87" s="21">
        <v>5.754761381874662</v>
      </c>
      <c r="O87" s="21">
        <v>9.9</v>
      </c>
      <c r="P87" s="21">
        <v>12.031238796027985</v>
      </c>
      <c r="Q87" s="22">
        <v>5.06</v>
      </c>
      <c r="R87" s="22" t="s">
        <v>62</v>
      </c>
      <c r="S87" s="44">
        <v>4.865781800195053</v>
      </c>
      <c r="T87" s="15">
        <v>5.06</v>
      </c>
      <c r="U87" s="15">
        <v>3.1463429179340414</v>
      </c>
      <c r="V87" s="15"/>
      <c r="W87" s="29" t="s">
        <v>112</v>
      </c>
      <c r="X87" s="33"/>
      <c r="Y87" s="22"/>
      <c r="Z87" s="45"/>
      <c r="AA87" s="39"/>
      <c r="AD87" s="21"/>
      <c r="AE87" s="22"/>
      <c r="AF87" s="20"/>
      <c r="AG87" s="21"/>
      <c r="AH87" s="22"/>
      <c r="AI87" s="20"/>
    </row>
    <row r="88" spans="1:35" ht="12.75">
      <c r="A88" s="41" t="s">
        <v>154</v>
      </c>
      <c r="B88" s="24">
        <v>72.25979896855503</v>
      </c>
      <c r="C88" s="24">
        <v>9.628040235365225</v>
      </c>
      <c r="D88" s="24">
        <v>14.72573683636945</v>
      </c>
      <c r="E88" s="24">
        <v>27.14799665952787</v>
      </c>
      <c r="F88" s="24">
        <v>20.76535728858065</v>
      </c>
      <c r="G88" s="24"/>
      <c r="H88" s="24">
        <f>AVERAGE(H89:H100)</f>
        <v>19.97577972308255</v>
      </c>
      <c r="I88" s="24">
        <v>4.8</v>
      </c>
      <c r="J88" s="24">
        <v>23.544999288721115</v>
      </c>
      <c r="K88" s="36">
        <v>0.8037415475482209</v>
      </c>
      <c r="L88" s="24">
        <v>1.7753283057634448</v>
      </c>
      <c r="M88" s="24">
        <v>3.2339105580374863</v>
      </c>
      <c r="N88" s="24">
        <v>4.18648467152598</v>
      </c>
      <c r="O88" s="24">
        <v>5.6120064394199565</v>
      </c>
      <c r="P88" s="24">
        <v>9.215044584032771</v>
      </c>
      <c r="Q88" s="24">
        <v>3.5396758566326554</v>
      </c>
      <c r="R88" s="24">
        <f>AVERAGE(R89:R100)</f>
        <v>2.9012954875860735</v>
      </c>
      <c r="S88" s="25">
        <v>3.335411621014222</v>
      </c>
      <c r="T88" s="26">
        <v>3.5396758566326554</v>
      </c>
      <c r="U88" s="26">
        <v>3.2</v>
      </c>
      <c r="V88" s="26"/>
      <c r="W88" s="27">
        <v>2002</v>
      </c>
      <c r="X88" s="33"/>
      <c r="Y88" s="46"/>
      <c r="Z88" s="45"/>
      <c r="AA88" s="39"/>
      <c r="AD88" s="21"/>
      <c r="AE88" s="22"/>
      <c r="AF88" s="20"/>
      <c r="AG88" s="21"/>
      <c r="AH88" s="22"/>
      <c r="AI88" s="20"/>
    </row>
    <row r="89" spans="1:35" ht="12.75">
      <c r="A89" s="47" t="s">
        <v>95</v>
      </c>
      <c r="B89" s="22">
        <v>72.4</v>
      </c>
      <c r="C89" s="22">
        <v>12.5</v>
      </c>
      <c r="D89" s="22">
        <v>16.5</v>
      </c>
      <c r="E89" s="22">
        <v>27.630773287152007</v>
      </c>
      <c r="F89" s="22">
        <v>23.1</v>
      </c>
      <c r="G89" s="22"/>
      <c r="H89" s="22">
        <v>19.433619340034923</v>
      </c>
      <c r="I89" s="22">
        <v>4.277857142857143</v>
      </c>
      <c r="J89" s="22"/>
      <c r="K89" s="38">
        <v>0.9058752446130364</v>
      </c>
      <c r="L89" s="21">
        <v>2.4</v>
      </c>
      <c r="M89" s="21">
        <v>2.791581449095305</v>
      </c>
      <c r="N89" s="21">
        <v>5.2</v>
      </c>
      <c r="O89" s="21">
        <v>9</v>
      </c>
      <c r="P89" s="21">
        <v>12.287309793948276</v>
      </c>
      <c r="Q89" s="22">
        <v>4.6</v>
      </c>
      <c r="R89" s="22">
        <v>3.1137083054307193</v>
      </c>
      <c r="S89" s="28"/>
      <c r="T89" s="15">
        <v>4.6</v>
      </c>
      <c r="U89" s="15">
        <v>2.7</v>
      </c>
      <c r="V89" s="15"/>
      <c r="W89" s="29" t="s">
        <v>96</v>
      </c>
      <c r="X89" s="33"/>
      <c r="Y89" s="22"/>
      <c r="Z89" s="45"/>
      <c r="AA89" s="39"/>
      <c r="AD89" s="21"/>
      <c r="AE89" s="22"/>
      <c r="AF89" s="20"/>
      <c r="AG89" s="21"/>
      <c r="AH89" s="22"/>
      <c r="AI89" s="20"/>
    </row>
    <row r="90" spans="1:35" ht="12.75">
      <c r="A90" s="47" t="s">
        <v>97</v>
      </c>
      <c r="B90" s="22">
        <v>81.1</v>
      </c>
      <c r="C90" s="22">
        <v>11.5</v>
      </c>
      <c r="D90" s="22">
        <v>16.1</v>
      </c>
      <c r="E90" s="22">
        <v>27.9</v>
      </c>
      <c r="F90" s="22">
        <v>22.6</v>
      </c>
      <c r="G90" s="22"/>
      <c r="H90" s="22">
        <v>18.945335363729548</v>
      </c>
      <c r="I90" s="22">
        <v>3.9</v>
      </c>
      <c r="J90" s="22"/>
      <c r="K90" s="38">
        <v>0.8</v>
      </c>
      <c r="L90" s="21">
        <v>1.9</v>
      </c>
      <c r="M90" s="21">
        <v>2.6</v>
      </c>
      <c r="N90" s="21">
        <v>4.5</v>
      </c>
      <c r="O90" s="21">
        <v>7.9</v>
      </c>
      <c r="P90" s="21">
        <v>12</v>
      </c>
      <c r="Q90" s="22">
        <v>4</v>
      </c>
      <c r="R90" s="22">
        <v>2.505398234338866</v>
      </c>
      <c r="S90" s="28"/>
      <c r="T90" s="15">
        <v>4</v>
      </c>
      <c r="U90" s="15">
        <v>2.6</v>
      </c>
      <c r="V90" s="15"/>
      <c r="W90" s="29" t="s">
        <v>97</v>
      </c>
      <c r="X90" s="33"/>
      <c r="Y90" s="22"/>
      <c r="Z90" s="45"/>
      <c r="AA90" s="39"/>
      <c r="AD90" s="21"/>
      <c r="AE90" s="22"/>
      <c r="AF90" s="20"/>
      <c r="AG90" s="21"/>
      <c r="AH90" s="22"/>
      <c r="AI90" s="20"/>
    </row>
    <row r="91" spans="1:35" ht="12.75">
      <c r="A91" s="47" t="s">
        <v>90</v>
      </c>
      <c r="B91" s="22">
        <v>77.1</v>
      </c>
      <c r="C91" s="22">
        <v>10.5</v>
      </c>
      <c r="D91" s="22">
        <v>15.5</v>
      </c>
      <c r="E91" s="22">
        <v>27.8</v>
      </c>
      <c r="F91" s="22">
        <v>20.7</v>
      </c>
      <c r="G91" s="22"/>
      <c r="H91" s="22">
        <v>18.72546015600318</v>
      </c>
      <c r="I91" s="22">
        <v>3.9</v>
      </c>
      <c r="J91" s="22">
        <v>24.97966463500499</v>
      </c>
      <c r="K91" s="38">
        <v>0.7</v>
      </c>
      <c r="L91" s="21">
        <v>1.8</v>
      </c>
      <c r="M91" s="21">
        <v>2.6</v>
      </c>
      <c r="N91" s="21">
        <v>3.9</v>
      </c>
      <c r="O91" s="21">
        <v>7.1</v>
      </c>
      <c r="P91" s="21">
        <v>11.6</v>
      </c>
      <c r="Q91" s="22">
        <v>3.7</v>
      </c>
      <c r="R91" s="22">
        <v>2.3873107120504793</v>
      </c>
      <c r="S91" s="28">
        <v>3.439670981371264</v>
      </c>
      <c r="T91" s="15">
        <v>3.7</v>
      </c>
      <c r="U91" s="15">
        <v>2.5</v>
      </c>
      <c r="V91" s="15"/>
      <c r="W91" s="29" t="s">
        <v>90</v>
      </c>
      <c r="X91" s="33"/>
      <c r="Y91" s="22"/>
      <c r="Z91" s="45"/>
      <c r="AA91" s="39"/>
      <c r="AD91" s="21"/>
      <c r="AE91" s="22"/>
      <c r="AF91" s="20"/>
      <c r="AG91" s="21"/>
      <c r="AH91" s="22"/>
      <c r="AI91" s="20"/>
    </row>
    <row r="92" spans="1:35" ht="12.75">
      <c r="A92" s="47" t="s">
        <v>98</v>
      </c>
      <c r="B92" s="22">
        <v>80.1</v>
      </c>
      <c r="C92" s="22">
        <v>8.6</v>
      </c>
      <c r="D92" s="22">
        <v>14.6</v>
      </c>
      <c r="E92" s="22">
        <v>27.1</v>
      </c>
      <c r="F92" s="22">
        <v>19.9</v>
      </c>
      <c r="G92" s="22"/>
      <c r="H92" s="22">
        <v>17.339807733489312</v>
      </c>
      <c r="I92" s="22">
        <v>3.8</v>
      </c>
      <c r="J92" s="22"/>
      <c r="K92" s="38">
        <v>0.7</v>
      </c>
      <c r="L92" s="21">
        <v>1.7</v>
      </c>
      <c r="M92" s="21">
        <v>2.5</v>
      </c>
      <c r="N92" s="21">
        <v>3.5</v>
      </c>
      <c r="O92" s="21">
        <v>6.5</v>
      </c>
      <c r="P92" s="21">
        <v>11.3</v>
      </c>
      <c r="Q92" s="22">
        <v>3.4</v>
      </c>
      <c r="R92" s="22">
        <v>2.3853786848087917</v>
      </c>
      <c r="S92" s="28"/>
      <c r="T92" s="15">
        <v>3.4</v>
      </c>
      <c r="U92" s="15">
        <v>2.5</v>
      </c>
      <c r="V92" s="15"/>
      <c r="W92" s="29" t="s">
        <v>99</v>
      </c>
      <c r="X92" s="33"/>
      <c r="Y92" s="22"/>
      <c r="Z92" s="45"/>
      <c r="AA92" s="39"/>
      <c r="AD92" s="21"/>
      <c r="AE92" s="22"/>
      <c r="AF92" s="20"/>
      <c r="AG92" s="21"/>
      <c r="AH92" s="22"/>
      <c r="AI92" s="20"/>
    </row>
    <row r="93" spans="1:35" ht="12.75">
      <c r="A93" s="47" t="s">
        <v>100</v>
      </c>
      <c r="B93" s="22">
        <v>71.3</v>
      </c>
      <c r="C93" s="22">
        <v>8.7</v>
      </c>
      <c r="D93" s="22">
        <v>14.7</v>
      </c>
      <c r="E93" s="22">
        <v>27.6</v>
      </c>
      <c r="F93" s="22">
        <v>19.9</v>
      </c>
      <c r="G93" s="22"/>
      <c r="H93" s="22">
        <v>17.52554504296558</v>
      </c>
      <c r="I93" s="22">
        <v>3.5</v>
      </c>
      <c r="J93" s="22"/>
      <c r="K93" s="38">
        <v>0.7</v>
      </c>
      <c r="L93" s="21">
        <v>1.7</v>
      </c>
      <c r="M93" s="21">
        <v>2.4</v>
      </c>
      <c r="N93" s="21">
        <v>3.3</v>
      </c>
      <c r="O93" s="21">
        <v>5.5</v>
      </c>
      <c r="P93" s="21">
        <v>9.4</v>
      </c>
      <c r="Q93" s="22">
        <v>3.2</v>
      </c>
      <c r="R93" s="22">
        <v>2.3898058613228477</v>
      </c>
      <c r="S93" s="28"/>
      <c r="T93" s="15">
        <v>3.2</v>
      </c>
      <c r="U93" s="15">
        <v>2.5</v>
      </c>
      <c r="V93" s="15"/>
      <c r="W93" s="29" t="s">
        <v>100</v>
      </c>
      <c r="X93" s="33"/>
      <c r="Y93" s="22"/>
      <c r="Z93" s="45"/>
      <c r="AA93" s="39"/>
      <c r="AD93" s="21"/>
      <c r="AE93" s="22"/>
      <c r="AF93" s="20"/>
      <c r="AG93" s="21"/>
      <c r="AH93" s="22"/>
      <c r="AI93" s="20"/>
    </row>
    <row r="94" spans="1:35" ht="12.75">
      <c r="A94" s="47" t="s">
        <v>91</v>
      </c>
      <c r="B94" s="22">
        <v>68.9</v>
      </c>
      <c r="C94" s="22">
        <v>8</v>
      </c>
      <c r="D94" s="22">
        <v>14.1</v>
      </c>
      <c r="E94" s="22">
        <v>27.3</v>
      </c>
      <c r="F94" s="22">
        <v>19.9</v>
      </c>
      <c r="G94" s="22"/>
      <c r="H94" s="22">
        <v>18.682929472914697</v>
      </c>
      <c r="I94" s="22">
        <v>3.7</v>
      </c>
      <c r="J94" s="22">
        <v>23.621630803060977</v>
      </c>
      <c r="K94" s="38">
        <v>0.7</v>
      </c>
      <c r="L94" s="21">
        <v>1.7</v>
      </c>
      <c r="M94" s="21">
        <v>2.6</v>
      </c>
      <c r="N94" s="21">
        <v>3.2</v>
      </c>
      <c r="O94" s="21">
        <v>4.9</v>
      </c>
      <c r="P94" s="21">
        <v>8.2</v>
      </c>
      <c r="Q94" s="22">
        <v>3</v>
      </c>
      <c r="R94" s="22">
        <v>2.322619179643637</v>
      </c>
      <c r="S94" s="28">
        <v>2.7947160845395342</v>
      </c>
      <c r="T94" s="15">
        <v>3</v>
      </c>
      <c r="U94" s="15">
        <v>2.6</v>
      </c>
      <c r="V94" s="15"/>
      <c r="W94" s="29" t="s">
        <v>91</v>
      </c>
      <c r="X94" s="33"/>
      <c r="Y94" s="22"/>
      <c r="Z94" s="45"/>
      <c r="AA94" s="39"/>
      <c r="AD94" s="21"/>
      <c r="AE94" s="22"/>
      <c r="AF94" s="20"/>
      <c r="AG94" s="21"/>
      <c r="AH94" s="22"/>
      <c r="AI94" s="20"/>
    </row>
    <row r="95" spans="1:35" ht="12.75">
      <c r="A95" s="47" t="s">
        <v>101</v>
      </c>
      <c r="B95" s="22">
        <v>69.26094978213014</v>
      </c>
      <c r="C95" s="22">
        <v>9.605083240129519</v>
      </c>
      <c r="D95" s="22">
        <v>13.656998922160803</v>
      </c>
      <c r="E95" s="22">
        <v>27.24406143710371</v>
      </c>
      <c r="F95" s="22">
        <v>19.92</v>
      </c>
      <c r="G95" s="22"/>
      <c r="H95" s="22">
        <v>19.224443650238065</v>
      </c>
      <c r="I95" s="22">
        <v>4.14</v>
      </c>
      <c r="J95" s="22"/>
      <c r="K95" s="38">
        <v>0.7013557373806173</v>
      </c>
      <c r="L95" s="21">
        <v>1.699646065484183</v>
      </c>
      <c r="M95" s="21">
        <v>2.7504440182283694</v>
      </c>
      <c r="N95" s="21">
        <v>3.485372224389592</v>
      </c>
      <c r="O95" s="21">
        <v>4.808150352709939</v>
      </c>
      <c r="P95" s="21">
        <v>7.786256639912132</v>
      </c>
      <c r="Q95" s="22">
        <v>3.07</v>
      </c>
      <c r="R95" s="22">
        <v>2.5062247447929433</v>
      </c>
      <c r="S95" s="28"/>
      <c r="T95" s="15">
        <v>3.07</v>
      </c>
      <c r="U95" s="15">
        <v>2.9141776112169455</v>
      </c>
      <c r="V95" s="15"/>
      <c r="W95" s="29" t="s">
        <v>113</v>
      </c>
      <c r="X95" s="33"/>
      <c r="Y95" s="22"/>
      <c r="Z95" s="45"/>
      <c r="AA95" s="39"/>
      <c r="AD95" s="21"/>
      <c r="AE95" s="22"/>
      <c r="AF95" s="20"/>
      <c r="AG95" s="21"/>
      <c r="AH95" s="22"/>
      <c r="AI95" s="20"/>
    </row>
    <row r="96" spans="1:34" s="20" customFormat="1" ht="12.75">
      <c r="A96" s="48" t="s">
        <v>107</v>
      </c>
      <c r="B96" s="22">
        <v>72.33962609157916</v>
      </c>
      <c r="C96" s="22">
        <v>9.096589281454001</v>
      </c>
      <c r="D96" s="22">
        <v>13.533303163054606</v>
      </c>
      <c r="E96" s="22">
        <v>26.925714127823106</v>
      </c>
      <c r="F96" s="22">
        <v>19.5234572806934</v>
      </c>
      <c r="G96" s="22"/>
      <c r="H96" s="22">
        <v>19.964144489043864</v>
      </c>
      <c r="I96" s="22">
        <v>4.1</v>
      </c>
      <c r="J96" s="22"/>
      <c r="K96" s="38">
        <v>0.6547757087050531</v>
      </c>
      <c r="L96" s="21">
        <v>1.6670830750185601</v>
      </c>
      <c r="M96" s="21">
        <v>2.718371730699063</v>
      </c>
      <c r="N96" s="21">
        <v>3.637496007026692</v>
      </c>
      <c r="O96" s="21">
        <v>4.698590091843473</v>
      </c>
      <c r="P96" s="21">
        <v>7.645379441658088</v>
      </c>
      <c r="Q96" s="22">
        <v>3.0877570540038812</v>
      </c>
      <c r="R96" s="22">
        <v>2.641100128644596</v>
      </c>
      <c r="S96" s="28"/>
      <c r="T96" s="15">
        <v>3.0877570540038812</v>
      </c>
      <c r="U96" s="15">
        <v>2.9261900527594995</v>
      </c>
      <c r="V96" s="15"/>
      <c r="W96" s="49" t="s">
        <v>108</v>
      </c>
      <c r="X96" s="19"/>
      <c r="Y96" s="22"/>
      <c r="Z96" s="45"/>
      <c r="AA96" s="50"/>
      <c r="AD96" s="21"/>
      <c r="AE96" s="22"/>
      <c r="AG96" s="21"/>
      <c r="AH96" s="22"/>
    </row>
    <row r="97" spans="1:34" s="20" customFormat="1" ht="12.75">
      <c r="A97" s="47" t="s">
        <v>109</v>
      </c>
      <c r="B97" s="22">
        <v>73.10559658379293</v>
      </c>
      <c r="C97" s="22">
        <v>9.729454427435082</v>
      </c>
      <c r="D97" s="22">
        <v>13.961302696023104</v>
      </c>
      <c r="E97" s="22">
        <v>26.487326847295368</v>
      </c>
      <c r="F97" s="22">
        <v>20.40845186235396</v>
      </c>
      <c r="G97" s="22"/>
      <c r="H97" s="22">
        <v>21.449523809523807</v>
      </c>
      <c r="I97" s="22">
        <v>6.839285714285714</v>
      </c>
      <c r="J97" s="22">
        <v>22.479418991509053</v>
      </c>
      <c r="K97" s="38">
        <v>0.9084315253617062</v>
      </c>
      <c r="L97" s="21">
        <v>1.7270486331130555</v>
      </c>
      <c r="M97" s="21">
        <v>4.31397940454633</v>
      </c>
      <c r="N97" s="21">
        <v>4.0483512995475</v>
      </c>
      <c r="O97" s="21">
        <v>4.661659796919109</v>
      </c>
      <c r="P97" s="21">
        <v>7.4089187317593375</v>
      </c>
      <c r="Q97" s="22">
        <v>3.3717437787115667</v>
      </c>
      <c r="R97" s="22">
        <v>3.191904761904762</v>
      </c>
      <c r="S97" s="28">
        <v>3.140503192037831</v>
      </c>
      <c r="T97" s="15">
        <v>3.3717437787115667</v>
      </c>
      <c r="U97" s="15">
        <v>5.4</v>
      </c>
      <c r="V97" s="15"/>
      <c r="W97" s="49" t="s">
        <v>110</v>
      </c>
      <c r="X97" s="19"/>
      <c r="Y97" s="22"/>
      <c r="Z97" s="45"/>
      <c r="AA97" s="50"/>
      <c r="AD97" s="21"/>
      <c r="AE97" s="22"/>
      <c r="AG97" s="21"/>
      <c r="AH97" s="22"/>
    </row>
    <row r="98" spans="1:34" s="20" customFormat="1" ht="12.75">
      <c r="A98" s="48" t="s">
        <v>114</v>
      </c>
      <c r="B98" s="22">
        <v>69.70187947744846</v>
      </c>
      <c r="C98" s="22">
        <v>10.027537413253018</v>
      </c>
      <c r="D98" s="22">
        <v>14.568794028789712</v>
      </c>
      <c r="E98" s="22">
        <v>26.58423292192603</v>
      </c>
      <c r="F98" s="22">
        <v>20.738006600214742</v>
      </c>
      <c r="G98" s="22"/>
      <c r="H98" s="22">
        <v>23.71857142857143</v>
      </c>
      <c r="I98" s="22">
        <v>8.074285714285715</v>
      </c>
      <c r="J98" s="22"/>
      <c r="K98" s="38">
        <v>0.9501119526407523</v>
      </c>
      <c r="L98" s="21">
        <v>1.7194929216569022</v>
      </c>
      <c r="M98" s="21">
        <v>5.162283344372409</v>
      </c>
      <c r="N98" s="21">
        <v>4.949359690824539</v>
      </c>
      <c r="O98" s="21">
        <v>4.762941046064042</v>
      </c>
      <c r="P98" s="21">
        <v>7.356714500996982</v>
      </c>
      <c r="Q98" s="22">
        <v>3.6816181002089055</v>
      </c>
      <c r="R98" s="22">
        <v>4.503809523809523</v>
      </c>
      <c r="S98" s="28"/>
      <c r="T98" s="15">
        <v>3.6816181002089055</v>
      </c>
      <c r="U98" s="15">
        <v>4.609988511029407</v>
      </c>
      <c r="V98" s="15"/>
      <c r="W98" s="49" t="s">
        <v>114</v>
      </c>
      <c r="X98" s="19"/>
      <c r="Y98" s="22"/>
      <c r="Z98" s="45"/>
      <c r="AA98" s="50"/>
      <c r="AD98" s="21"/>
      <c r="AE98" s="22"/>
      <c r="AG98" s="21"/>
      <c r="AH98" s="22"/>
    </row>
    <row r="99" spans="1:35" ht="12.75">
      <c r="A99" s="48" t="s">
        <v>115</v>
      </c>
      <c r="B99" s="22">
        <v>68.30140278586642</v>
      </c>
      <c r="C99" s="22">
        <v>9.02283006254279</v>
      </c>
      <c r="D99" s="22">
        <v>14.703343251917191</v>
      </c>
      <c r="E99" s="22">
        <v>26.684973053685606</v>
      </c>
      <c r="F99" s="22">
        <v>21.81380340758803</v>
      </c>
      <c r="G99" s="22"/>
      <c r="H99" s="22">
        <v>22.109500000000004</v>
      </c>
      <c r="I99" s="22">
        <v>5.816428571428571</v>
      </c>
      <c r="J99" s="22"/>
      <c r="K99" s="16">
        <v>0.9023936198634004</v>
      </c>
      <c r="L99" s="22">
        <v>1.6801721665434306</v>
      </c>
      <c r="M99" s="22">
        <v>3.981885611749239</v>
      </c>
      <c r="N99" s="22">
        <v>5.405338801319082</v>
      </c>
      <c r="O99" s="22">
        <v>4.988990228736027</v>
      </c>
      <c r="P99" s="22">
        <v>7.572137496506998</v>
      </c>
      <c r="Q99" s="22">
        <v>3.718556956705532</v>
      </c>
      <c r="R99" s="22">
        <v>3.7439999999999998</v>
      </c>
      <c r="S99" s="28"/>
      <c r="T99" s="15">
        <v>3.718556956705532</v>
      </c>
      <c r="U99" s="15">
        <v>3.93</v>
      </c>
      <c r="V99" s="15"/>
      <c r="W99" s="49" t="s">
        <v>115</v>
      </c>
      <c r="X99" s="45"/>
      <c r="Y99" s="45"/>
      <c r="Z99" s="51"/>
      <c r="AD99" s="52"/>
      <c r="AE99" s="53"/>
      <c r="AF99" s="20"/>
      <c r="AG99" s="52"/>
      <c r="AH99" s="53"/>
      <c r="AI99" s="20"/>
    </row>
    <row r="100" spans="1:35" ht="12.75">
      <c r="A100" s="48" t="s">
        <v>116</v>
      </c>
      <c r="B100" s="22">
        <v>69.1</v>
      </c>
      <c r="C100" s="22">
        <v>9</v>
      </c>
      <c r="D100" s="22">
        <v>14.828508190660378</v>
      </c>
      <c r="E100" s="22">
        <v>26.90924417129335</v>
      </c>
      <c r="F100" s="22">
        <v>20.680568312117643</v>
      </c>
      <c r="G100" s="22"/>
      <c r="H100" s="22">
        <v>22.59047619047619</v>
      </c>
      <c r="I100" s="22">
        <v>5.146428571428571</v>
      </c>
      <c r="J100" s="22">
        <v>22.307606593862793</v>
      </c>
      <c r="K100" s="16">
        <v>0.9564796061226519</v>
      </c>
      <c r="L100" s="22">
        <v>1.6866493123444222</v>
      </c>
      <c r="M100" s="22">
        <v>3.705473915297006</v>
      </c>
      <c r="N100" s="22">
        <v>5.302558307672293</v>
      </c>
      <c r="O100" s="22">
        <v>5.065401188824812</v>
      </c>
      <c r="P100" s="22">
        <v>7.691003325987202</v>
      </c>
      <c r="Q100" s="22">
        <v>3.6464343899619722</v>
      </c>
      <c r="R100" s="22">
        <v>3.124285714285714</v>
      </c>
      <c r="S100" s="28">
        <v>3.4741747525974485</v>
      </c>
      <c r="T100" s="15">
        <v>3.6464343899619722</v>
      </c>
      <c r="U100" s="15">
        <v>3.8</v>
      </c>
      <c r="V100" s="15"/>
      <c r="W100" s="49" t="s">
        <v>112</v>
      </c>
      <c r="X100" s="45"/>
      <c r="Y100" s="45"/>
      <c r="Z100" s="51"/>
      <c r="AD100" s="52"/>
      <c r="AE100" s="53"/>
      <c r="AF100" s="20"/>
      <c r="AG100" s="52"/>
      <c r="AH100" s="53"/>
      <c r="AI100" s="20"/>
    </row>
    <row r="101" spans="1:35" ht="12.75">
      <c r="A101" s="41" t="s">
        <v>155</v>
      </c>
      <c r="B101" s="24">
        <v>62.7</v>
      </c>
      <c r="C101" s="24">
        <v>7.49</v>
      </c>
      <c r="D101" s="24">
        <v>14.19</v>
      </c>
      <c r="E101" s="24">
        <v>26.99</v>
      </c>
      <c r="F101" s="24">
        <v>21.02044</v>
      </c>
      <c r="G101" s="24"/>
      <c r="H101" s="24">
        <v>20.12635</v>
      </c>
      <c r="I101" s="24">
        <v>4.098326465201465</v>
      </c>
      <c r="J101" s="24">
        <v>20.20067794679146</v>
      </c>
      <c r="K101" s="36">
        <v>0.8</v>
      </c>
      <c r="L101" s="24">
        <v>1.48</v>
      </c>
      <c r="M101" s="24">
        <v>3.17</v>
      </c>
      <c r="N101" s="24">
        <v>3.85</v>
      </c>
      <c r="O101" s="24">
        <v>4.71</v>
      </c>
      <c r="P101" s="24">
        <v>7.28</v>
      </c>
      <c r="Q101" s="24">
        <v>3.11942</v>
      </c>
      <c r="R101" s="24">
        <v>2.57437</v>
      </c>
      <c r="S101" s="25">
        <v>2.91087155523381</v>
      </c>
      <c r="T101" s="36">
        <f>AVERAGE(T102:T113)</f>
        <v>3.1185455350296682</v>
      </c>
      <c r="U101" s="36">
        <v>3.36</v>
      </c>
      <c r="V101" s="36"/>
      <c r="W101" s="27">
        <v>2003</v>
      </c>
      <c r="X101" s="45"/>
      <c r="Y101" s="54"/>
      <c r="Z101" s="51"/>
      <c r="AD101" s="52"/>
      <c r="AE101" s="53"/>
      <c r="AF101" s="20"/>
      <c r="AG101" s="52"/>
      <c r="AH101" s="53"/>
      <c r="AI101" s="20"/>
    </row>
    <row r="102" spans="1:35" ht="12.75">
      <c r="A102" s="55" t="s">
        <v>95</v>
      </c>
      <c r="B102" s="22">
        <v>67.314565157662</v>
      </c>
      <c r="C102" s="22">
        <v>8.812518566097946</v>
      </c>
      <c r="D102" s="22">
        <v>14.909784353406783</v>
      </c>
      <c r="E102" s="22">
        <v>25.98568017809876</v>
      </c>
      <c r="F102" s="22">
        <v>20.290861210256693</v>
      </c>
      <c r="G102" s="22"/>
      <c r="H102" s="22">
        <v>21.041363636363638</v>
      </c>
      <c r="I102" s="22">
        <v>4.7</v>
      </c>
      <c r="J102" s="22">
        <v>22.14123744743152</v>
      </c>
      <c r="K102" s="16">
        <v>0.9080556287210052</v>
      </c>
      <c r="L102" s="22">
        <v>1.7050286737937328</v>
      </c>
      <c r="M102" s="22">
        <v>3.5278151261621025</v>
      </c>
      <c r="N102" s="22">
        <v>4.737796684547025</v>
      </c>
      <c r="O102" s="22">
        <v>5.051293669043755</v>
      </c>
      <c r="P102" s="22">
        <v>7.587332635259419</v>
      </c>
      <c r="Q102" s="22">
        <v>3.5425112867716324</v>
      </c>
      <c r="R102" s="22">
        <v>2.9404545454545454</v>
      </c>
      <c r="S102" s="28">
        <v>3.2922647622177146</v>
      </c>
      <c r="T102" s="15">
        <v>3.5425112867716324</v>
      </c>
      <c r="U102" s="15">
        <v>3.75</v>
      </c>
      <c r="V102" s="15"/>
      <c r="W102" s="49" t="s">
        <v>117</v>
      </c>
      <c r="X102" s="45"/>
      <c r="Y102" s="45"/>
      <c r="Z102" s="51"/>
      <c r="AD102" s="52"/>
      <c r="AE102" s="53"/>
      <c r="AF102" s="20"/>
      <c r="AG102" s="52"/>
      <c r="AH102" s="53"/>
      <c r="AI102" s="20"/>
    </row>
    <row r="103" spans="1:35" ht="12.75">
      <c r="A103" s="47" t="s">
        <v>97</v>
      </c>
      <c r="B103" s="22">
        <v>61.50565688727504</v>
      </c>
      <c r="C103" s="22">
        <v>10.229601247361844</v>
      </c>
      <c r="D103" s="22">
        <v>14.933741049258634</v>
      </c>
      <c r="E103" s="22">
        <v>26.096243832662836</v>
      </c>
      <c r="F103" s="22">
        <v>19.951902528398758</v>
      </c>
      <c r="G103" s="22"/>
      <c r="H103" s="22">
        <v>19.2535</v>
      </c>
      <c r="I103" s="22">
        <v>4.656785714285714</v>
      </c>
      <c r="J103" s="22">
        <v>21.62436913945321</v>
      </c>
      <c r="K103" s="16">
        <v>0.9143330698969528</v>
      </c>
      <c r="L103" s="22">
        <v>1.6996784376520266</v>
      </c>
      <c r="M103" s="22">
        <v>3.5912758718346804</v>
      </c>
      <c r="N103" s="22">
        <v>4.318409103982229</v>
      </c>
      <c r="O103" s="22">
        <v>5.057590996805887</v>
      </c>
      <c r="P103" s="22">
        <v>7.539122901278429</v>
      </c>
      <c r="Q103" s="22">
        <v>3.4815690343781514</v>
      </c>
      <c r="R103" s="22">
        <v>3.046499999999999</v>
      </c>
      <c r="S103" s="28">
        <v>3.2123168270315694</v>
      </c>
      <c r="T103" s="15">
        <v>3.4815690343781514</v>
      </c>
      <c r="U103" s="15">
        <v>3.8</v>
      </c>
      <c r="V103" s="15"/>
      <c r="W103" s="49" t="s">
        <v>118</v>
      </c>
      <c r="X103" s="45"/>
      <c r="Y103" s="45"/>
      <c r="Z103" s="51"/>
      <c r="AD103" s="52"/>
      <c r="AE103" s="53"/>
      <c r="AF103" s="20"/>
      <c r="AG103" s="52"/>
      <c r="AH103" s="53"/>
      <c r="AI103" s="20"/>
    </row>
    <row r="104" spans="1:35" ht="12.75">
      <c r="A104" s="47" t="s">
        <v>119</v>
      </c>
      <c r="B104" s="22">
        <v>60.39018104154893</v>
      </c>
      <c r="C104" s="22">
        <v>9.115255438412202</v>
      </c>
      <c r="D104" s="22">
        <v>14.274672683509397</v>
      </c>
      <c r="E104" s="22">
        <v>26.221426987009718</v>
      </c>
      <c r="F104" s="22">
        <v>20.323362878763575</v>
      </c>
      <c r="G104" s="22"/>
      <c r="H104" s="22">
        <v>19.61904761904762</v>
      </c>
      <c r="I104" s="22">
        <v>4.7</v>
      </c>
      <c r="J104" s="22">
        <v>21.13332732677387</v>
      </c>
      <c r="K104" s="16">
        <v>0.8290963752900308</v>
      </c>
      <c r="L104" s="22">
        <v>1.6864406765118969</v>
      </c>
      <c r="M104" s="22">
        <v>3.663935213281791</v>
      </c>
      <c r="N104" s="22">
        <v>4.121813697139212</v>
      </c>
      <c r="O104" s="22">
        <v>5.017389975158638</v>
      </c>
      <c r="P104" s="22">
        <v>7.589062024151729</v>
      </c>
      <c r="Q104" s="22">
        <v>3.4133840124296766</v>
      </c>
      <c r="R104" s="22">
        <v>3.062380952380952</v>
      </c>
      <c r="S104" s="28">
        <v>3.1667571851355705</v>
      </c>
      <c r="T104" s="15">
        <v>3.4133840124296766</v>
      </c>
      <c r="U104" s="15">
        <v>3.82</v>
      </c>
      <c r="V104" s="15"/>
      <c r="W104" s="49" t="s">
        <v>90</v>
      </c>
      <c r="X104" s="45"/>
      <c r="Y104" s="45"/>
      <c r="Z104" s="51"/>
      <c r="AD104" s="52"/>
      <c r="AE104" s="53"/>
      <c r="AF104" s="20"/>
      <c r="AG104" s="52"/>
      <c r="AH104" s="53"/>
      <c r="AI104" s="20"/>
    </row>
    <row r="105" spans="1:35" ht="12.75">
      <c r="A105" s="47" t="s">
        <v>120</v>
      </c>
      <c r="B105" s="22">
        <v>60.40465874888155</v>
      </c>
      <c r="C105" s="22">
        <v>7.622963791326451</v>
      </c>
      <c r="D105" s="22">
        <v>13.922149658351497</v>
      </c>
      <c r="E105" s="22">
        <v>25.835141957822874</v>
      </c>
      <c r="F105" s="22">
        <v>20.040611396780506</v>
      </c>
      <c r="G105" s="22"/>
      <c r="H105" s="22">
        <v>20.767999999999994</v>
      </c>
      <c r="I105" s="22">
        <v>4.64375</v>
      </c>
      <c r="J105" s="22">
        <v>20.61126005197427</v>
      </c>
      <c r="K105" s="16">
        <v>0.8085908845532448</v>
      </c>
      <c r="L105" s="22">
        <v>1.5850627773204153</v>
      </c>
      <c r="M105" s="22">
        <v>3.7062967115842427</v>
      </c>
      <c r="N105" s="22">
        <v>4.036596355662413</v>
      </c>
      <c r="O105" s="22">
        <v>4.969825630692792</v>
      </c>
      <c r="P105" s="22">
        <v>7.3462231238389135</v>
      </c>
      <c r="Q105" s="22">
        <v>3.3344754824129907</v>
      </c>
      <c r="R105" s="22">
        <v>2.9210000000000003</v>
      </c>
      <c r="S105" s="28">
        <v>3.094914347151719</v>
      </c>
      <c r="T105" s="15">
        <v>3.3344754824129907</v>
      </c>
      <c r="U105" s="15">
        <v>3.84</v>
      </c>
      <c r="V105" s="15"/>
      <c r="W105" s="49" t="s">
        <v>121</v>
      </c>
      <c r="X105" s="45"/>
      <c r="Y105" s="45"/>
      <c r="Z105" s="51"/>
      <c r="AD105" s="52"/>
      <c r="AE105" s="53"/>
      <c r="AF105" s="20"/>
      <c r="AG105" s="52"/>
      <c r="AH105" s="53"/>
      <c r="AI105" s="20"/>
    </row>
    <row r="106" spans="1:35" ht="12.75">
      <c r="A106" s="47" t="s">
        <v>122</v>
      </c>
      <c r="B106" s="22">
        <v>61.51</v>
      </c>
      <c r="C106" s="22">
        <v>7.71</v>
      </c>
      <c r="D106" s="22">
        <v>13.6</v>
      </c>
      <c r="E106" s="22">
        <v>26.51</v>
      </c>
      <c r="F106" s="22">
        <v>19.788</v>
      </c>
      <c r="G106" s="22"/>
      <c r="H106" s="22">
        <v>19.25</v>
      </c>
      <c r="I106" s="22">
        <v>4.625208333333332</v>
      </c>
      <c r="J106" s="22">
        <v>20.18894371340113</v>
      </c>
      <c r="K106" s="16">
        <v>0.9</v>
      </c>
      <c r="L106" s="22">
        <v>1.57</v>
      </c>
      <c r="M106" s="22">
        <v>3.68</v>
      </c>
      <c r="N106" s="22">
        <v>4.04</v>
      </c>
      <c r="O106" s="22">
        <v>4.86</v>
      </c>
      <c r="P106" s="22">
        <v>7.7</v>
      </c>
      <c r="Q106" s="22">
        <v>3.31387</v>
      </c>
      <c r="R106" s="22">
        <v>2.84</v>
      </c>
      <c r="S106" s="28">
        <v>3.1172601569405556</v>
      </c>
      <c r="T106" s="15">
        <v>3.31387</v>
      </c>
      <c r="U106" s="15">
        <v>3.78</v>
      </c>
      <c r="V106" s="15"/>
      <c r="W106" s="49" t="s">
        <v>123</v>
      </c>
      <c r="X106" s="45"/>
      <c r="Y106" s="45"/>
      <c r="Z106" s="51"/>
      <c r="AD106" s="52"/>
      <c r="AE106" s="53"/>
      <c r="AF106" s="20"/>
      <c r="AG106" s="52"/>
      <c r="AH106" s="53"/>
      <c r="AI106" s="20"/>
    </row>
    <row r="107" spans="1:35" ht="12.75">
      <c r="A107" s="47" t="s">
        <v>124</v>
      </c>
      <c r="B107" s="22">
        <v>72.18126419487255</v>
      </c>
      <c r="C107" s="22">
        <v>7.237089435135406</v>
      </c>
      <c r="D107" s="22">
        <v>13.956468339060972</v>
      </c>
      <c r="E107" s="22">
        <v>28.915868323384963</v>
      </c>
      <c r="F107" s="22">
        <v>20.69960616342783</v>
      </c>
      <c r="G107" s="22"/>
      <c r="H107" s="22">
        <v>20.12</v>
      </c>
      <c r="I107" s="22">
        <v>4.565</v>
      </c>
      <c r="J107" s="22">
        <v>20.10344115944615</v>
      </c>
      <c r="K107" s="16">
        <v>0.939147786778365</v>
      </c>
      <c r="L107" s="22">
        <v>1.5004777781528698</v>
      </c>
      <c r="M107" s="22">
        <v>3.6373780474881485</v>
      </c>
      <c r="N107" s="22">
        <v>4.054976075269283</v>
      </c>
      <c r="O107" s="22">
        <v>4.793142008707836</v>
      </c>
      <c r="P107" s="22">
        <v>7.590637184844243</v>
      </c>
      <c r="Q107" s="22">
        <v>3.2563953461788975</v>
      </c>
      <c r="R107" s="22">
        <v>2.822380952380952</v>
      </c>
      <c r="S107" s="28">
        <v>3.0625567124489703</v>
      </c>
      <c r="T107" s="15">
        <v>3.2563953461788975</v>
      </c>
      <c r="U107" s="15">
        <v>3.74</v>
      </c>
      <c r="V107" s="15"/>
      <c r="W107" s="49" t="s">
        <v>124</v>
      </c>
      <c r="X107" s="45"/>
      <c r="Y107" s="45"/>
      <c r="Z107" s="51"/>
      <c r="AD107" s="52"/>
      <c r="AE107" s="53"/>
      <c r="AF107" s="20"/>
      <c r="AG107" s="52"/>
      <c r="AH107" s="53"/>
      <c r="AI107" s="20"/>
    </row>
    <row r="108" spans="1:35" ht="12.75">
      <c r="A108" s="47" t="s">
        <v>101</v>
      </c>
      <c r="B108" s="22">
        <v>50.60638845721569</v>
      </c>
      <c r="C108" s="22">
        <v>8.129645600488397</v>
      </c>
      <c r="D108" s="22">
        <v>14.267612106366952</v>
      </c>
      <c r="E108" s="22">
        <v>28.439698926771296</v>
      </c>
      <c r="F108" s="22">
        <v>21.065090555658994</v>
      </c>
      <c r="G108" s="22"/>
      <c r="H108" s="22">
        <v>19.88714285714286</v>
      </c>
      <c r="I108" s="22">
        <v>4.115333333333333</v>
      </c>
      <c r="J108" s="22">
        <v>19.81680434802848</v>
      </c>
      <c r="K108" s="16">
        <v>0.8366709323431091</v>
      </c>
      <c r="L108" s="22">
        <v>1.4400620461939646</v>
      </c>
      <c r="M108" s="22">
        <v>3.3528893229935153</v>
      </c>
      <c r="N108" s="22">
        <v>3.9725131916574767</v>
      </c>
      <c r="O108" s="22">
        <v>4.657380909760147</v>
      </c>
      <c r="P108" s="22">
        <v>7.463034190302469</v>
      </c>
      <c r="Q108" s="22">
        <v>3.1459636012047154</v>
      </c>
      <c r="R108" s="22">
        <v>2.748095238095238</v>
      </c>
      <c r="S108" s="28">
        <v>2.9595041373194153</v>
      </c>
      <c r="T108" s="15">
        <v>3.1459636012047154</v>
      </c>
      <c r="U108" s="15">
        <v>3.47</v>
      </c>
      <c r="V108" s="15"/>
      <c r="W108" s="49" t="s">
        <v>101</v>
      </c>
      <c r="X108" s="45"/>
      <c r="Y108" s="45"/>
      <c r="Z108" s="51"/>
      <c r="AD108" s="52"/>
      <c r="AE108" s="53"/>
      <c r="AF108" s="20"/>
      <c r="AG108" s="52"/>
      <c r="AH108" s="53"/>
      <c r="AI108" s="20"/>
    </row>
    <row r="109" spans="1:35" ht="12.75">
      <c r="A109" s="47" t="s">
        <v>107</v>
      </c>
      <c r="B109" s="22">
        <v>55.5861671533379</v>
      </c>
      <c r="C109" s="22">
        <v>7.6816093797321985</v>
      </c>
      <c r="D109" s="22">
        <v>14.380860906980557</v>
      </c>
      <c r="E109" s="22">
        <v>28.05662615701317</v>
      </c>
      <c r="F109" s="22">
        <v>21.567826214813437</v>
      </c>
      <c r="G109" s="22"/>
      <c r="H109" s="22">
        <v>20.85667</v>
      </c>
      <c r="I109" s="22">
        <v>3.7075</v>
      </c>
      <c r="J109" s="22">
        <v>19.692697109703975</v>
      </c>
      <c r="K109" s="16">
        <v>0.7962009716021269</v>
      </c>
      <c r="L109" s="22">
        <v>1.3827961973007592</v>
      </c>
      <c r="M109" s="22">
        <v>2.952496510834164</v>
      </c>
      <c r="N109" s="22">
        <v>3.7542992031924785</v>
      </c>
      <c r="O109" s="22">
        <v>4.4921141666157</v>
      </c>
      <c r="P109" s="22">
        <v>7.261734816904715</v>
      </c>
      <c r="Q109" s="22">
        <v>2.987741821480583</v>
      </c>
      <c r="R109" s="22">
        <v>2.3981</v>
      </c>
      <c r="S109" s="28">
        <v>2.8081591116257103</v>
      </c>
      <c r="T109" s="15">
        <v>2.987741821480583</v>
      </c>
      <c r="U109" s="15">
        <v>3.01</v>
      </c>
      <c r="V109" s="15"/>
      <c r="W109" s="49" t="s">
        <v>103</v>
      </c>
      <c r="X109" s="45"/>
      <c r="Y109" s="45"/>
      <c r="Z109" s="51"/>
      <c r="AD109" s="52"/>
      <c r="AE109" s="53"/>
      <c r="AF109" s="20"/>
      <c r="AG109" s="52"/>
      <c r="AH109" s="53"/>
      <c r="AI109" s="20"/>
    </row>
    <row r="110" spans="1:256" s="89" customFormat="1" ht="12.75">
      <c r="A110" s="149" t="s">
        <v>109</v>
      </c>
      <c r="B110" s="150">
        <v>66.82189053342717</v>
      </c>
      <c r="C110" s="150">
        <v>7.031235587547331</v>
      </c>
      <c r="D110" s="150">
        <v>14.291686576763459</v>
      </c>
      <c r="E110" s="150">
        <v>27.520171073021878</v>
      </c>
      <c r="F110" s="150">
        <v>21.990218666748106</v>
      </c>
      <c r="G110" s="150"/>
      <c r="H110" s="150">
        <v>20.45909</v>
      </c>
      <c r="I110" s="150">
        <v>3.470833333333333</v>
      </c>
      <c r="J110" s="150">
        <v>19.561500788394184</v>
      </c>
      <c r="K110" s="151">
        <v>0.8809404932144773</v>
      </c>
      <c r="L110" s="150">
        <v>1.3279237704920985</v>
      </c>
      <c r="M110" s="150">
        <v>2.727840090476425</v>
      </c>
      <c r="N110" s="150">
        <v>3.5077865549476126</v>
      </c>
      <c r="O110" s="150">
        <v>4.381468776015109</v>
      </c>
      <c r="P110" s="150">
        <v>7.047498686398276</v>
      </c>
      <c r="Q110" s="150">
        <v>2.8997603323486665</v>
      </c>
      <c r="R110" s="150">
        <v>2.14182</v>
      </c>
      <c r="S110" s="152">
        <v>2.6942610445419346</v>
      </c>
      <c r="T110" s="153">
        <v>2.8997603323486665</v>
      </c>
      <c r="U110" s="153">
        <v>2.77</v>
      </c>
      <c r="V110" s="153"/>
      <c r="W110" s="154" t="s">
        <v>110</v>
      </c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  <c r="DA110" s="155"/>
      <c r="DB110" s="155"/>
      <c r="DC110" s="155"/>
      <c r="DD110" s="155"/>
      <c r="DE110" s="155"/>
      <c r="DF110" s="155"/>
      <c r="DG110" s="155"/>
      <c r="DH110" s="155"/>
      <c r="DI110" s="155"/>
      <c r="DJ110" s="155"/>
      <c r="DK110" s="155"/>
      <c r="DL110" s="155"/>
      <c r="DM110" s="155"/>
      <c r="DN110" s="155"/>
      <c r="DO110" s="155"/>
      <c r="DP110" s="155"/>
      <c r="DQ110" s="155"/>
      <c r="DR110" s="155"/>
      <c r="DS110" s="155"/>
      <c r="DT110" s="155"/>
      <c r="DU110" s="155"/>
      <c r="DV110" s="155"/>
      <c r="DW110" s="155"/>
      <c r="DX110" s="155"/>
      <c r="DY110" s="155"/>
      <c r="DZ110" s="155"/>
      <c r="EA110" s="155"/>
      <c r="EB110" s="155"/>
      <c r="EC110" s="155"/>
      <c r="ED110" s="155"/>
      <c r="EE110" s="155"/>
      <c r="EF110" s="155"/>
      <c r="EG110" s="155"/>
      <c r="EH110" s="155"/>
      <c r="EI110" s="155"/>
      <c r="EJ110" s="155"/>
      <c r="EK110" s="155"/>
      <c r="EL110" s="155"/>
      <c r="EM110" s="155"/>
      <c r="EN110" s="155"/>
      <c r="EO110" s="155"/>
      <c r="EP110" s="155"/>
      <c r="EQ110" s="155"/>
      <c r="ER110" s="155"/>
      <c r="ES110" s="155"/>
      <c r="ET110" s="155"/>
      <c r="EU110" s="155"/>
      <c r="EV110" s="155"/>
      <c r="EW110" s="155"/>
      <c r="EX110" s="155"/>
      <c r="EY110" s="155"/>
      <c r="EZ110" s="155"/>
      <c r="FA110" s="155"/>
      <c r="FB110" s="155"/>
      <c r="FC110" s="155"/>
      <c r="FD110" s="155"/>
      <c r="FE110" s="155"/>
      <c r="FF110" s="155"/>
      <c r="FG110" s="155"/>
      <c r="FH110" s="155"/>
      <c r="FI110" s="155"/>
      <c r="FJ110" s="155"/>
      <c r="FK110" s="155"/>
      <c r="FL110" s="155"/>
      <c r="FM110" s="155"/>
      <c r="FN110" s="155"/>
      <c r="FO110" s="155"/>
      <c r="FP110" s="155"/>
      <c r="FQ110" s="155"/>
      <c r="FR110" s="155"/>
      <c r="FS110" s="155"/>
      <c r="FT110" s="155"/>
      <c r="FU110" s="155"/>
      <c r="FV110" s="155"/>
      <c r="FW110" s="155"/>
      <c r="FX110" s="155"/>
      <c r="FY110" s="155"/>
      <c r="FZ110" s="155"/>
      <c r="GA110" s="155"/>
      <c r="GB110" s="155"/>
      <c r="GC110" s="155"/>
      <c r="GD110" s="155"/>
      <c r="GE110" s="155"/>
      <c r="GF110" s="155"/>
      <c r="GG110" s="155"/>
      <c r="GH110" s="155"/>
      <c r="GI110" s="155"/>
      <c r="GJ110" s="155"/>
      <c r="GK110" s="155"/>
      <c r="GL110" s="155"/>
      <c r="GM110" s="155"/>
      <c r="GN110" s="155"/>
      <c r="GO110" s="155"/>
      <c r="GP110" s="155"/>
      <c r="GQ110" s="155"/>
      <c r="GR110" s="155"/>
      <c r="GS110" s="155"/>
      <c r="GT110" s="155"/>
      <c r="GU110" s="155"/>
      <c r="GV110" s="155"/>
      <c r="GW110" s="155"/>
      <c r="GX110" s="155"/>
      <c r="GY110" s="155"/>
      <c r="GZ110" s="155"/>
      <c r="HA110" s="155"/>
      <c r="HB110" s="155"/>
      <c r="HC110" s="155"/>
      <c r="HD110" s="155"/>
      <c r="HE110" s="155"/>
      <c r="HF110" s="155"/>
      <c r="HG110" s="155"/>
      <c r="HH110" s="155"/>
      <c r="HI110" s="155"/>
      <c r="HJ110" s="155"/>
      <c r="HK110" s="155"/>
      <c r="HL110" s="155"/>
      <c r="HM110" s="155"/>
      <c r="HN110" s="155"/>
      <c r="HO110" s="155"/>
      <c r="HP110" s="155"/>
      <c r="HQ110" s="155"/>
      <c r="HR110" s="155"/>
      <c r="HS110" s="155"/>
      <c r="HT110" s="155"/>
      <c r="HU110" s="155"/>
      <c r="HV110" s="155"/>
      <c r="HW110" s="155"/>
      <c r="HX110" s="155"/>
      <c r="HY110" s="155"/>
      <c r="HZ110" s="155"/>
      <c r="IA110" s="155"/>
      <c r="IB110" s="155"/>
      <c r="IC110" s="155"/>
      <c r="ID110" s="155"/>
      <c r="IE110" s="155"/>
      <c r="IF110" s="155"/>
      <c r="IG110" s="155"/>
      <c r="IH110" s="155"/>
      <c r="II110" s="155"/>
      <c r="IJ110" s="155"/>
      <c r="IK110" s="155"/>
      <c r="IL110" s="155"/>
      <c r="IM110" s="155"/>
      <c r="IN110" s="155"/>
      <c r="IO110" s="155"/>
      <c r="IP110" s="155"/>
      <c r="IQ110" s="155"/>
      <c r="IR110" s="155"/>
      <c r="IS110" s="155"/>
      <c r="IT110" s="155"/>
      <c r="IU110" s="155"/>
      <c r="IV110" s="155"/>
    </row>
    <row r="111" spans="1:256" s="89" customFormat="1" ht="12.75">
      <c r="A111" s="149" t="s">
        <v>104</v>
      </c>
      <c r="B111" s="150">
        <v>66.1</v>
      </c>
      <c r="C111" s="150">
        <v>6.4</v>
      </c>
      <c r="D111" s="150">
        <v>13.9</v>
      </c>
      <c r="E111" s="150">
        <v>27.3</v>
      </c>
      <c r="F111" s="150">
        <v>21.9</v>
      </c>
      <c r="G111" s="150"/>
      <c r="H111" s="150">
        <v>20</v>
      </c>
      <c r="I111" s="150">
        <v>3.5</v>
      </c>
      <c r="J111" s="150">
        <v>19.3</v>
      </c>
      <c r="K111" s="151">
        <v>0.7</v>
      </c>
      <c r="L111" s="150">
        <v>1.3</v>
      </c>
      <c r="M111" s="150">
        <v>2.7</v>
      </c>
      <c r="N111" s="150">
        <v>3.3</v>
      </c>
      <c r="O111" s="150">
        <v>4.4</v>
      </c>
      <c r="P111" s="150">
        <v>6.9</v>
      </c>
      <c r="Q111" s="150">
        <v>2.8</v>
      </c>
      <c r="R111" s="150">
        <v>2.1</v>
      </c>
      <c r="S111" s="152">
        <v>2.6</v>
      </c>
      <c r="T111" s="153">
        <v>2.8</v>
      </c>
      <c r="U111" s="153">
        <v>2.7</v>
      </c>
      <c r="V111" s="153"/>
      <c r="W111" s="154" t="s">
        <v>104</v>
      </c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  <c r="DA111" s="155"/>
      <c r="DB111" s="155"/>
      <c r="DC111" s="155"/>
      <c r="DD111" s="155"/>
      <c r="DE111" s="155"/>
      <c r="DF111" s="155"/>
      <c r="DG111" s="155"/>
      <c r="DH111" s="155"/>
      <c r="DI111" s="155"/>
      <c r="DJ111" s="155"/>
      <c r="DK111" s="155"/>
      <c r="DL111" s="155"/>
      <c r="DM111" s="155"/>
      <c r="DN111" s="155"/>
      <c r="DO111" s="155"/>
      <c r="DP111" s="155"/>
      <c r="DQ111" s="155"/>
      <c r="DR111" s="155"/>
      <c r="DS111" s="155"/>
      <c r="DT111" s="155"/>
      <c r="DU111" s="155"/>
      <c r="DV111" s="155"/>
      <c r="DW111" s="155"/>
      <c r="DX111" s="155"/>
      <c r="DY111" s="155"/>
      <c r="DZ111" s="155"/>
      <c r="EA111" s="155"/>
      <c r="EB111" s="155"/>
      <c r="EC111" s="155"/>
      <c r="ED111" s="155"/>
      <c r="EE111" s="155"/>
      <c r="EF111" s="155"/>
      <c r="EG111" s="155"/>
      <c r="EH111" s="155"/>
      <c r="EI111" s="155"/>
      <c r="EJ111" s="155"/>
      <c r="EK111" s="155"/>
      <c r="EL111" s="155"/>
      <c r="EM111" s="155"/>
      <c r="EN111" s="155"/>
      <c r="EO111" s="155"/>
      <c r="EP111" s="155"/>
      <c r="EQ111" s="155"/>
      <c r="ER111" s="155"/>
      <c r="ES111" s="155"/>
      <c r="ET111" s="155"/>
      <c r="EU111" s="155"/>
      <c r="EV111" s="155"/>
      <c r="EW111" s="155"/>
      <c r="EX111" s="155"/>
      <c r="EY111" s="155"/>
      <c r="EZ111" s="155"/>
      <c r="FA111" s="155"/>
      <c r="FB111" s="155"/>
      <c r="FC111" s="155"/>
      <c r="FD111" s="155"/>
      <c r="FE111" s="155"/>
      <c r="FF111" s="155"/>
      <c r="FG111" s="155"/>
      <c r="FH111" s="155"/>
      <c r="FI111" s="155"/>
      <c r="FJ111" s="155"/>
      <c r="FK111" s="155"/>
      <c r="FL111" s="155"/>
      <c r="FM111" s="155"/>
      <c r="FN111" s="155"/>
      <c r="FO111" s="155"/>
      <c r="FP111" s="155"/>
      <c r="FQ111" s="155"/>
      <c r="FR111" s="155"/>
      <c r="FS111" s="155"/>
      <c r="FT111" s="155"/>
      <c r="FU111" s="155"/>
      <c r="FV111" s="155"/>
      <c r="FW111" s="155"/>
      <c r="FX111" s="155"/>
      <c r="FY111" s="155"/>
      <c r="FZ111" s="155"/>
      <c r="GA111" s="155"/>
      <c r="GB111" s="155"/>
      <c r="GC111" s="155"/>
      <c r="GD111" s="155"/>
      <c r="GE111" s="155"/>
      <c r="GF111" s="155"/>
      <c r="GG111" s="155"/>
      <c r="GH111" s="155"/>
      <c r="GI111" s="155"/>
      <c r="GJ111" s="155"/>
      <c r="GK111" s="155"/>
      <c r="GL111" s="155"/>
      <c r="GM111" s="155"/>
      <c r="GN111" s="155"/>
      <c r="GO111" s="155"/>
      <c r="GP111" s="155"/>
      <c r="GQ111" s="155"/>
      <c r="GR111" s="155"/>
      <c r="GS111" s="155"/>
      <c r="GT111" s="155"/>
      <c r="GU111" s="155"/>
      <c r="GV111" s="155"/>
      <c r="GW111" s="155"/>
      <c r="GX111" s="155"/>
      <c r="GY111" s="155"/>
      <c r="GZ111" s="155"/>
      <c r="HA111" s="155"/>
      <c r="HB111" s="155"/>
      <c r="HC111" s="155"/>
      <c r="HD111" s="155"/>
      <c r="HE111" s="155"/>
      <c r="HF111" s="155"/>
      <c r="HG111" s="155"/>
      <c r="HH111" s="155"/>
      <c r="HI111" s="155"/>
      <c r="HJ111" s="155"/>
      <c r="HK111" s="155"/>
      <c r="HL111" s="155"/>
      <c r="HM111" s="155"/>
      <c r="HN111" s="155"/>
      <c r="HO111" s="155"/>
      <c r="HP111" s="155"/>
      <c r="HQ111" s="155"/>
      <c r="HR111" s="155"/>
      <c r="HS111" s="155"/>
      <c r="HT111" s="155"/>
      <c r="HU111" s="155"/>
      <c r="HV111" s="155"/>
      <c r="HW111" s="155"/>
      <c r="HX111" s="155"/>
      <c r="HY111" s="155"/>
      <c r="HZ111" s="155"/>
      <c r="IA111" s="155"/>
      <c r="IB111" s="155"/>
      <c r="IC111" s="155"/>
      <c r="ID111" s="155"/>
      <c r="IE111" s="155"/>
      <c r="IF111" s="155"/>
      <c r="IG111" s="155"/>
      <c r="IH111" s="155"/>
      <c r="II111" s="155"/>
      <c r="IJ111" s="155"/>
      <c r="IK111" s="155"/>
      <c r="IL111" s="155"/>
      <c r="IM111" s="155"/>
      <c r="IN111" s="155"/>
      <c r="IO111" s="155"/>
      <c r="IP111" s="155"/>
      <c r="IQ111" s="155"/>
      <c r="IR111" s="155"/>
      <c r="IS111" s="155"/>
      <c r="IT111" s="155"/>
      <c r="IU111" s="155"/>
      <c r="IV111" s="155"/>
    </row>
    <row r="112" spans="1:256" s="89" customFormat="1" ht="12.75">
      <c r="A112" s="149" t="s">
        <v>115</v>
      </c>
      <c r="B112" s="150">
        <v>66.27736220940609</v>
      </c>
      <c r="C112" s="150">
        <v>5.671360294052758</v>
      </c>
      <c r="D112" s="150">
        <v>13.96993701832141</v>
      </c>
      <c r="E112" s="150">
        <v>26.960310778392817</v>
      </c>
      <c r="F112" s="150">
        <v>22.284252145517414</v>
      </c>
      <c r="G112" s="150"/>
      <c r="H112" s="150">
        <v>21.084</v>
      </c>
      <c r="I112" s="150">
        <v>3.36</v>
      </c>
      <c r="J112" s="150">
        <v>19.22638270534833</v>
      </c>
      <c r="K112" s="151">
        <v>0.6037299989699262</v>
      </c>
      <c r="L112" s="150">
        <v>1.332046362531366</v>
      </c>
      <c r="M112" s="150">
        <v>2.5407076262770003</v>
      </c>
      <c r="N112" s="150">
        <v>3.205692505466193</v>
      </c>
      <c r="O112" s="150">
        <v>4.329894659632957</v>
      </c>
      <c r="P112" s="150">
        <v>6.91104370750442</v>
      </c>
      <c r="Q112" s="150">
        <v>2.7057449587385873</v>
      </c>
      <c r="R112" s="150">
        <v>2.01</v>
      </c>
      <c r="S112" s="152">
        <v>2.512192458483482</v>
      </c>
      <c r="T112" s="153">
        <f>+Q112</f>
        <v>2.7057449587385873</v>
      </c>
      <c r="U112" s="153">
        <v>2.6</v>
      </c>
      <c r="V112" s="153"/>
      <c r="W112" s="154" t="s">
        <v>115</v>
      </c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  <c r="CW112" s="155"/>
      <c r="CX112" s="155"/>
      <c r="CY112" s="155"/>
      <c r="CZ112" s="155"/>
      <c r="DA112" s="155"/>
      <c r="DB112" s="155"/>
      <c r="DC112" s="155"/>
      <c r="DD112" s="155"/>
      <c r="DE112" s="155"/>
      <c r="DF112" s="155"/>
      <c r="DG112" s="155"/>
      <c r="DH112" s="155"/>
      <c r="DI112" s="155"/>
      <c r="DJ112" s="155"/>
      <c r="DK112" s="155"/>
      <c r="DL112" s="155"/>
      <c r="DM112" s="155"/>
      <c r="DN112" s="155"/>
      <c r="DO112" s="155"/>
      <c r="DP112" s="155"/>
      <c r="DQ112" s="155"/>
      <c r="DR112" s="155"/>
      <c r="DS112" s="155"/>
      <c r="DT112" s="155"/>
      <c r="DU112" s="155"/>
      <c r="DV112" s="155"/>
      <c r="DW112" s="155"/>
      <c r="DX112" s="155"/>
      <c r="DY112" s="155"/>
      <c r="DZ112" s="155"/>
      <c r="EA112" s="155"/>
      <c r="EB112" s="155"/>
      <c r="EC112" s="155"/>
      <c r="ED112" s="155"/>
      <c r="EE112" s="155"/>
      <c r="EF112" s="155"/>
      <c r="EG112" s="155"/>
      <c r="EH112" s="155"/>
      <c r="EI112" s="155"/>
      <c r="EJ112" s="155"/>
      <c r="EK112" s="155"/>
      <c r="EL112" s="155"/>
      <c r="EM112" s="155"/>
      <c r="EN112" s="155"/>
      <c r="EO112" s="155"/>
      <c r="EP112" s="155"/>
      <c r="EQ112" s="155"/>
      <c r="ER112" s="155"/>
      <c r="ES112" s="155"/>
      <c r="ET112" s="155"/>
      <c r="EU112" s="155"/>
      <c r="EV112" s="155"/>
      <c r="EW112" s="155"/>
      <c r="EX112" s="155"/>
      <c r="EY112" s="155"/>
      <c r="EZ112" s="155"/>
      <c r="FA112" s="155"/>
      <c r="FB112" s="155"/>
      <c r="FC112" s="155"/>
      <c r="FD112" s="155"/>
      <c r="FE112" s="155"/>
      <c r="FF112" s="155"/>
      <c r="FG112" s="155"/>
      <c r="FH112" s="155"/>
      <c r="FI112" s="155"/>
      <c r="FJ112" s="155"/>
      <c r="FK112" s="155"/>
      <c r="FL112" s="155"/>
      <c r="FM112" s="155"/>
      <c r="FN112" s="155"/>
      <c r="FO112" s="155"/>
      <c r="FP112" s="155"/>
      <c r="FQ112" s="155"/>
      <c r="FR112" s="155"/>
      <c r="FS112" s="155"/>
      <c r="FT112" s="155"/>
      <c r="FU112" s="155"/>
      <c r="FV112" s="155"/>
      <c r="FW112" s="155"/>
      <c r="FX112" s="155"/>
      <c r="FY112" s="155"/>
      <c r="FZ112" s="155"/>
      <c r="GA112" s="155"/>
      <c r="GB112" s="155"/>
      <c r="GC112" s="155"/>
      <c r="GD112" s="155"/>
      <c r="GE112" s="155"/>
      <c r="GF112" s="155"/>
      <c r="GG112" s="155"/>
      <c r="GH112" s="155"/>
      <c r="GI112" s="155"/>
      <c r="GJ112" s="155"/>
      <c r="GK112" s="155"/>
      <c r="GL112" s="155"/>
      <c r="GM112" s="155"/>
      <c r="GN112" s="155"/>
      <c r="GO112" s="155"/>
      <c r="GP112" s="155"/>
      <c r="GQ112" s="155"/>
      <c r="GR112" s="155"/>
      <c r="GS112" s="155"/>
      <c r="GT112" s="155"/>
      <c r="GU112" s="155"/>
      <c r="GV112" s="155"/>
      <c r="GW112" s="155"/>
      <c r="GX112" s="155"/>
      <c r="GY112" s="155"/>
      <c r="GZ112" s="155"/>
      <c r="HA112" s="155"/>
      <c r="HB112" s="155"/>
      <c r="HC112" s="155"/>
      <c r="HD112" s="155"/>
      <c r="HE112" s="155"/>
      <c r="HF112" s="155"/>
      <c r="HG112" s="155"/>
      <c r="HH112" s="155"/>
      <c r="HI112" s="155"/>
      <c r="HJ112" s="155"/>
      <c r="HK112" s="155"/>
      <c r="HL112" s="155"/>
      <c r="HM112" s="155"/>
      <c r="HN112" s="155"/>
      <c r="HO112" s="155"/>
      <c r="HP112" s="155"/>
      <c r="HQ112" s="155"/>
      <c r="HR112" s="155"/>
      <c r="HS112" s="155"/>
      <c r="HT112" s="155"/>
      <c r="HU112" s="155"/>
      <c r="HV112" s="155"/>
      <c r="HW112" s="155"/>
      <c r="HX112" s="155"/>
      <c r="HY112" s="155"/>
      <c r="HZ112" s="155"/>
      <c r="IA112" s="155"/>
      <c r="IB112" s="155"/>
      <c r="IC112" s="155"/>
      <c r="ID112" s="155"/>
      <c r="IE112" s="155"/>
      <c r="IF112" s="155"/>
      <c r="IG112" s="155"/>
      <c r="IH112" s="155"/>
      <c r="II112" s="155"/>
      <c r="IJ112" s="155"/>
      <c r="IK112" s="155"/>
      <c r="IL112" s="155"/>
      <c r="IM112" s="155"/>
      <c r="IN112" s="155"/>
      <c r="IO112" s="155"/>
      <c r="IP112" s="155"/>
      <c r="IQ112" s="155"/>
      <c r="IR112" s="155"/>
      <c r="IS112" s="155"/>
      <c r="IT112" s="155"/>
      <c r="IU112" s="155"/>
      <c r="IV112" s="155"/>
    </row>
    <row r="113" spans="1:256" s="89" customFormat="1" ht="12.75">
      <c r="A113" s="149" t="s">
        <v>116</v>
      </c>
      <c r="B113" s="150">
        <v>66.93728702214794</v>
      </c>
      <c r="C113" s="150">
        <v>5.5861047741660705</v>
      </c>
      <c r="D113" s="150">
        <v>13.966372902008368</v>
      </c>
      <c r="E113" s="150">
        <v>26.666171946853556</v>
      </c>
      <c r="F113" s="150">
        <v>22.276093730044355</v>
      </c>
      <c r="G113" s="150"/>
      <c r="H113" s="150">
        <v>19.27857</v>
      </c>
      <c r="I113" s="150">
        <v>3.322222222222223</v>
      </c>
      <c r="J113" s="150">
        <v>18.99061973493298</v>
      </c>
      <c r="K113" s="151">
        <v>0.5237954155171581</v>
      </c>
      <c r="L113" s="150">
        <v>1.3051692867255151</v>
      </c>
      <c r="M113" s="150">
        <v>2.4838827440932487</v>
      </c>
      <c r="N113" s="150">
        <v>3.0482174568110025</v>
      </c>
      <c r="O113" s="150">
        <v>4.2027364202748085</v>
      </c>
      <c r="P113" s="150">
        <v>6.8740532742758</v>
      </c>
      <c r="Q113" s="150">
        <v>2.541130544412118</v>
      </c>
      <c r="R113" s="150">
        <v>1.93524</v>
      </c>
      <c r="S113" s="152">
        <v>2.426371732734921</v>
      </c>
      <c r="T113" s="153">
        <f>+Q113</f>
        <v>2.541130544412118</v>
      </c>
      <c r="U113" s="153">
        <v>2.51</v>
      </c>
      <c r="V113" s="153"/>
      <c r="W113" s="154" t="s">
        <v>112</v>
      </c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  <c r="CW113" s="155"/>
      <c r="CX113" s="155"/>
      <c r="CY113" s="155"/>
      <c r="CZ113" s="155"/>
      <c r="DA113" s="155"/>
      <c r="DB113" s="155"/>
      <c r="DC113" s="155"/>
      <c r="DD113" s="155"/>
      <c r="DE113" s="155"/>
      <c r="DF113" s="155"/>
      <c r="DG113" s="155"/>
      <c r="DH113" s="155"/>
      <c r="DI113" s="155"/>
      <c r="DJ113" s="155"/>
      <c r="DK113" s="155"/>
      <c r="DL113" s="155"/>
      <c r="DM113" s="155"/>
      <c r="DN113" s="155"/>
      <c r="DO113" s="155"/>
      <c r="DP113" s="155"/>
      <c r="DQ113" s="155"/>
      <c r="DR113" s="155"/>
      <c r="DS113" s="155"/>
      <c r="DT113" s="155"/>
      <c r="DU113" s="155"/>
      <c r="DV113" s="155"/>
      <c r="DW113" s="155"/>
      <c r="DX113" s="155"/>
      <c r="DY113" s="155"/>
      <c r="DZ113" s="155"/>
      <c r="EA113" s="155"/>
      <c r="EB113" s="155"/>
      <c r="EC113" s="155"/>
      <c r="ED113" s="155"/>
      <c r="EE113" s="155"/>
      <c r="EF113" s="155"/>
      <c r="EG113" s="155"/>
      <c r="EH113" s="155"/>
      <c r="EI113" s="155"/>
      <c r="EJ113" s="155"/>
      <c r="EK113" s="155"/>
      <c r="EL113" s="155"/>
      <c r="EM113" s="155"/>
      <c r="EN113" s="155"/>
      <c r="EO113" s="155"/>
      <c r="EP113" s="155"/>
      <c r="EQ113" s="155"/>
      <c r="ER113" s="155"/>
      <c r="ES113" s="155"/>
      <c r="ET113" s="155"/>
      <c r="EU113" s="155"/>
      <c r="EV113" s="155"/>
      <c r="EW113" s="155"/>
      <c r="EX113" s="155"/>
      <c r="EY113" s="155"/>
      <c r="EZ113" s="155"/>
      <c r="FA113" s="155"/>
      <c r="FB113" s="155"/>
      <c r="FC113" s="155"/>
      <c r="FD113" s="155"/>
      <c r="FE113" s="155"/>
      <c r="FF113" s="155"/>
      <c r="FG113" s="155"/>
      <c r="FH113" s="155"/>
      <c r="FI113" s="155"/>
      <c r="FJ113" s="155"/>
      <c r="FK113" s="155"/>
      <c r="FL113" s="155"/>
      <c r="FM113" s="155"/>
      <c r="FN113" s="155"/>
      <c r="FO113" s="155"/>
      <c r="FP113" s="155"/>
      <c r="FQ113" s="155"/>
      <c r="FR113" s="155"/>
      <c r="FS113" s="155"/>
      <c r="FT113" s="155"/>
      <c r="FU113" s="155"/>
      <c r="FV113" s="155"/>
      <c r="FW113" s="155"/>
      <c r="FX113" s="155"/>
      <c r="FY113" s="155"/>
      <c r="FZ113" s="155"/>
      <c r="GA113" s="155"/>
      <c r="GB113" s="155"/>
      <c r="GC113" s="155"/>
      <c r="GD113" s="155"/>
      <c r="GE113" s="155"/>
      <c r="GF113" s="155"/>
      <c r="GG113" s="155"/>
      <c r="GH113" s="155"/>
      <c r="GI113" s="155"/>
      <c r="GJ113" s="155"/>
      <c r="GK113" s="155"/>
      <c r="GL113" s="155"/>
      <c r="GM113" s="155"/>
      <c r="GN113" s="155"/>
      <c r="GO113" s="155"/>
      <c r="GP113" s="155"/>
      <c r="GQ113" s="155"/>
      <c r="GR113" s="155"/>
      <c r="GS113" s="155"/>
      <c r="GT113" s="155"/>
      <c r="GU113" s="155"/>
      <c r="GV113" s="155"/>
      <c r="GW113" s="155"/>
      <c r="GX113" s="155"/>
      <c r="GY113" s="155"/>
      <c r="GZ113" s="155"/>
      <c r="HA113" s="155"/>
      <c r="HB113" s="155"/>
      <c r="HC113" s="155"/>
      <c r="HD113" s="155"/>
      <c r="HE113" s="155"/>
      <c r="HF113" s="155"/>
      <c r="HG113" s="155"/>
      <c r="HH113" s="155"/>
      <c r="HI113" s="155"/>
      <c r="HJ113" s="155"/>
      <c r="HK113" s="155"/>
      <c r="HL113" s="155"/>
      <c r="HM113" s="155"/>
      <c r="HN113" s="155"/>
      <c r="HO113" s="155"/>
      <c r="HP113" s="155"/>
      <c r="HQ113" s="155"/>
      <c r="HR113" s="155"/>
      <c r="HS113" s="155"/>
      <c r="HT113" s="155"/>
      <c r="HU113" s="155"/>
      <c r="HV113" s="155"/>
      <c r="HW113" s="155"/>
      <c r="HX113" s="155"/>
      <c r="HY113" s="155"/>
      <c r="HZ113" s="155"/>
      <c r="IA113" s="155"/>
      <c r="IB113" s="155"/>
      <c r="IC113" s="155"/>
      <c r="ID113" s="155"/>
      <c r="IE113" s="155"/>
      <c r="IF113" s="155"/>
      <c r="IG113" s="155"/>
      <c r="IH113" s="155"/>
      <c r="II113" s="155"/>
      <c r="IJ113" s="155"/>
      <c r="IK113" s="155"/>
      <c r="IL113" s="155"/>
      <c r="IM113" s="155"/>
      <c r="IN113" s="155"/>
      <c r="IO113" s="155"/>
      <c r="IP113" s="155"/>
      <c r="IQ113" s="155"/>
      <c r="IR113" s="155"/>
      <c r="IS113" s="155"/>
      <c r="IT113" s="155"/>
      <c r="IU113" s="155"/>
      <c r="IV113" s="155"/>
    </row>
    <row r="114" spans="1:256" s="89" customFormat="1" ht="12.75">
      <c r="A114" s="149" t="s">
        <v>156</v>
      </c>
      <c r="B114" s="156">
        <v>47.8921</v>
      </c>
      <c r="C114" s="156">
        <v>6.3195</v>
      </c>
      <c r="D114" s="156">
        <v>14.4774</v>
      </c>
      <c r="E114" s="156">
        <v>26.523</v>
      </c>
      <c r="F114" s="156">
        <v>24.6745640588226</v>
      </c>
      <c r="G114" s="156"/>
      <c r="H114" s="156">
        <v>22.940811099166663</v>
      </c>
      <c r="I114" s="156">
        <v>3.5145424836601307</v>
      </c>
      <c r="J114" s="156">
        <v>18.697806837620984</v>
      </c>
      <c r="K114" s="157">
        <v>0.680654</v>
      </c>
      <c r="L114" s="156">
        <v>1.270576</v>
      </c>
      <c r="M114" s="156">
        <v>2.716154</v>
      </c>
      <c r="N114" s="156">
        <v>3.036965</v>
      </c>
      <c r="O114" s="156">
        <v>3.969119</v>
      </c>
      <c r="P114" s="156">
        <v>7.0714171</v>
      </c>
      <c r="Q114" s="156">
        <v>2.417654496334794</v>
      </c>
      <c r="R114" s="156">
        <v>2.155897779833333</v>
      </c>
      <c r="S114" s="158">
        <v>2.4336568443058133</v>
      </c>
      <c r="T114" s="157">
        <v>2.4172647772877514</v>
      </c>
      <c r="U114" s="157">
        <v>2.67</v>
      </c>
      <c r="V114" s="157"/>
      <c r="W114" s="159">
        <v>2004</v>
      </c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  <c r="CN114" s="155"/>
      <c r="CO114" s="155"/>
      <c r="CP114" s="155"/>
      <c r="CQ114" s="155"/>
      <c r="CR114" s="155"/>
      <c r="CS114" s="155"/>
      <c r="CT114" s="155"/>
      <c r="CU114" s="155"/>
      <c r="CV114" s="155"/>
      <c r="CW114" s="155"/>
      <c r="CX114" s="155"/>
      <c r="CY114" s="155"/>
      <c r="CZ114" s="155"/>
      <c r="DA114" s="155"/>
      <c r="DB114" s="155"/>
      <c r="DC114" s="155"/>
      <c r="DD114" s="155"/>
      <c r="DE114" s="155"/>
      <c r="DF114" s="155"/>
      <c r="DG114" s="155"/>
      <c r="DH114" s="155"/>
      <c r="DI114" s="155"/>
      <c r="DJ114" s="155"/>
      <c r="DK114" s="155"/>
      <c r="DL114" s="155"/>
      <c r="DM114" s="155"/>
      <c r="DN114" s="155"/>
      <c r="DO114" s="155"/>
      <c r="DP114" s="155"/>
      <c r="DQ114" s="155"/>
      <c r="DR114" s="155"/>
      <c r="DS114" s="155"/>
      <c r="DT114" s="155"/>
      <c r="DU114" s="155"/>
      <c r="DV114" s="155"/>
      <c r="DW114" s="155"/>
      <c r="DX114" s="155"/>
      <c r="DY114" s="155"/>
      <c r="DZ114" s="155"/>
      <c r="EA114" s="155"/>
      <c r="EB114" s="155"/>
      <c r="EC114" s="155"/>
      <c r="ED114" s="155"/>
      <c r="EE114" s="155"/>
      <c r="EF114" s="155"/>
      <c r="EG114" s="155"/>
      <c r="EH114" s="155"/>
      <c r="EI114" s="155"/>
      <c r="EJ114" s="155"/>
      <c r="EK114" s="155"/>
      <c r="EL114" s="155"/>
      <c r="EM114" s="155"/>
      <c r="EN114" s="155"/>
      <c r="EO114" s="155"/>
      <c r="EP114" s="155"/>
      <c r="EQ114" s="155"/>
      <c r="ER114" s="155"/>
      <c r="ES114" s="155"/>
      <c r="ET114" s="155"/>
      <c r="EU114" s="155"/>
      <c r="EV114" s="155"/>
      <c r="EW114" s="155"/>
      <c r="EX114" s="155"/>
      <c r="EY114" s="155"/>
      <c r="EZ114" s="155"/>
      <c r="FA114" s="155"/>
      <c r="FB114" s="155"/>
      <c r="FC114" s="155"/>
      <c r="FD114" s="155"/>
      <c r="FE114" s="155"/>
      <c r="FF114" s="155"/>
      <c r="FG114" s="155"/>
      <c r="FH114" s="155"/>
      <c r="FI114" s="155"/>
      <c r="FJ114" s="155"/>
      <c r="FK114" s="155"/>
      <c r="FL114" s="155"/>
      <c r="FM114" s="155"/>
      <c r="FN114" s="155"/>
      <c r="FO114" s="155"/>
      <c r="FP114" s="155"/>
      <c r="FQ114" s="155"/>
      <c r="FR114" s="155"/>
      <c r="FS114" s="155"/>
      <c r="FT114" s="155"/>
      <c r="FU114" s="155"/>
      <c r="FV114" s="155"/>
      <c r="FW114" s="155"/>
      <c r="FX114" s="155"/>
      <c r="FY114" s="155"/>
      <c r="FZ114" s="155"/>
      <c r="GA114" s="155"/>
      <c r="GB114" s="155"/>
      <c r="GC114" s="155"/>
      <c r="GD114" s="155"/>
      <c r="GE114" s="155"/>
      <c r="GF114" s="155"/>
      <c r="GG114" s="155"/>
      <c r="GH114" s="155"/>
      <c r="GI114" s="155"/>
      <c r="GJ114" s="155"/>
      <c r="GK114" s="155"/>
      <c r="GL114" s="155"/>
      <c r="GM114" s="155"/>
      <c r="GN114" s="155"/>
      <c r="GO114" s="155"/>
      <c r="GP114" s="155"/>
      <c r="GQ114" s="155"/>
      <c r="GR114" s="155"/>
      <c r="GS114" s="155"/>
      <c r="GT114" s="155"/>
      <c r="GU114" s="155"/>
      <c r="GV114" s="155"/>
      <c r="GW114" s="155"/>
      <c r="GX114" s="155"/>
      <c r="GY114" s="155"/>
      <c r="GZ114" s="155"/>
      <c r="HA114" s="155"/>
      <c r="HB114" s="155"/>
      <c r="HC114" s="155"/>
      <c r="HD114" s="155"/>
      <c r="HE114" s="155"/>
      <c r="HF114" s="155"/>
      <c r="HG114" s="155"/>
      <c r="HH114" s="155"/>
      <c r="HI114" s="155"/>
      <c r="HJ114" s="155"/>
      <c r="HK114" s="155"/>
      <c r="HL114" s="155"/>
      <c r="HM114" s="155"/>
      <c r="HN114" s="155"/>
      <c r="HO114" s="155"/>
      <c r="HP114" s="155"/>
      <c r="HQ114" s="155"/>
      <c r="HR114" s="155"/>
      <c r="HS114" s="155"/>
      <c r="HT114" s="155"/>
      <c r="HU114" s="155"/>
      <c r="HV114" s="155"/>
      <c r="HW114" s="155"/>
      <c r="HX114" s="155"/>
      <c r="HY114" s="155"/>
      <c r="HZ114" s="155"/>
      <c r="IA114" s="155"/>
      <c r="IB114" s="155"/>
      <c r="IC114" s="155"/>
      <c r="ID114" s="155"/>
      <c r="IE114" s="155"/>
      <c r="IF114" s="155"/>
      <c r="IG114" s="155"/>
      <c r="IH114" s="155"/>
      <c r="II114" s="155"/>
      <c r="IJ114" s="155"/>
      <c r="IK114" s="155"/>
      <c r="IL114" s="155"/>
      <c r="IM114" s="155"/>
      <c r="IN114" s="155"/>
      <c r="IO114" s="155"/>
      <c r="IP114" s="155"/>
      <c r="IQ114" s="155"/>
      <c r="IR114" s="155"/>
      <c r="IS114" s="155"/>
      <c r="IT114" s="155"/>
      <c r="IU114" s="155"/>
      <c r="IV114" s="155"/>
    </row>
    <row r="115" spans="1:256" s="89" customFormat="1" ht="12.75">
      <c r="A115" s="160" t="s">
        <v>95</v>
      </c>
      <c r="B115" s="150">
        <v>70.49479455658421</v>
      </c>
      <c r="C115" s="150">
        <v>5.662313423530277</v>
      </c>
      <c r="D115" s="150">
        <v>14.47357436282614</v>
      </c>
      <c r="E115" s="150">
        <v>26.454096863535</v>
      </c>
      <c r="F115" s="150">
        <v>23.676494414454652</v>
      </c>
      <c r="G115" s="150"/>
      <c r="H115" s="150">
        <v>20.32</v>
      </c>
      <c r="I115" s="150">
        <v>3.3</v>
      </c>
      <c r="J115" s="152">
        <v>19.30538086372982</v>
      </c>
      <c r="K115" s="151">
        <v>0.5326902167087451</v>
      </c>
      <c r="L115" s="77">
        <v>1.3258058796089847</v>
      </c>
      <c r="M115" s="77">
        <v>2.386351531970755</v>
      </c>
      <c r="N115" s="77">
        <v>2.9118516725685004</v>
      </c>
      <c r="O115" s="77">
        <v>4.165504670252263</v>
      </c>
      <c r="P115" s="77">
        <v>6.9420313821568955</v>
      </c>
      <c r="Q115" s="150">
        <v>2.465466913864378</v>
      </c>
      <c r="R115" s="150">
        <v>1.82</v>
      </c>
      <c r="S115" s="152">
        <v>2.3907188957878374</v>
      </c>
      <c r="T115" s="153">
        <v>2.465466913864378</v>
      </c>
      <c r="U115" s="150">
        <v>2.41</v>
      </c>
      <c r="V115" s="153"/>
      <c r="W115" s="161" t="s">
        <v>96</v>
      </c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  <c r="CW115" s="155"/>
      <c r="CX115" s="155"/>
      <c r="CY115" s="155"/>
      <c r="CZ115" s="155"/>
      <c r="DA115" s="155"/>
      <c r="DB115" s="155"/>
      <c r="DC115" s="155"/>
      <c r="DD115" s="155"/>
      <c r="DE115" s="155"/>
      <c r="DF115" s="155"/>
      <c r="DG115" s="155"/>
      <c r="DH115" s="155"/>
      <c r="DI115" s="155"/>
      <c r="DJ115" s="155"/>
      <c r="DK115" s="155"/>
      <c r="DL115" s="155"/>
      <c r="DM115" s="155"/>
      <c r="DN115" s="155"/>
      <c r="DO115" s="155"/>
      <c r="DP115" s="155"/>
      <c r="DQ115" s="155"/>
      <c r="DR115" s="155"/>
      <c r="DS115" s="155"/>
      <c r="DT115" s="155"/>
      <c r="DU115" s="155"/>
      <c r="DV115" s="155"/>
      <c r="DW115" s="155"/>
      <c r="DX115" s="155"/>
      <c r="DY115" s="155"/>
      <c r="DZ115" s="155"/>
      <c r="EA115" s="155"/>
      <c r="EB115" s="155"/>
      <c r="EC115" s="155"/>
      <c r="ED115" s="155"/>
      <c r="EE115" s="155"/>
      <c r="EF115" s="155"/>
      <c r="EG115" s="155"/>
      <c r="EH115" s="155"/>
      <c r="EI115" s="155"/>
      <c r="EJ115" s="155"/>
      <c r="EK115" s="155"/>
      <c r="EL115" s="155"/>
      <c r="EM115" s="155"/>
      <c r="EN115" s="155"/>
      <c r="EO115" s="155"/>
      <c r="EP115" s="155"/>
      <c r="EQ115" s="155"/>
      <c r="ER115" s="155"/>
      <c r="ES115" s="155"/>
      <c r="ET115" s="155"/>
      <c r="EU115" s="155"/>
      <c r="EV115" s="155"/>
      <c r="EW115" s="155"/>
      <c r="EX115" s="155"/>
      <c r="EY115" s="155"/>
      <c r="EZ115" s="155"/>
      <c r="FA115" s="155"/>
      <c r="FB115" s="155"/>
      <c r="FC115" s="155"/>
      <c r="FD115" s="155"/>
      <c r="FE115" s="155"/>
      <c r="FF115" s="155"/>
      <c r="FG115" s="155"/>
      <c r="FH115" s="155"/>
      <c r="FI115" s="155"/>
      <c r="FJ115" s="155"/>
      <c r="FK115" s="155"/>
      <c r="FL115" s="155"/>
      <c r="FM115" s="155"/>
      <c r="FN115" s="155"/>
      <c r="FO115" s="155"/>
      <c r="FP115" s="155"/>
      <c r="FQ115" s="155"/>
      <c r="FR115" s="155"/>
      <c r="FS115" s="155"/>
      <c r="FT115" s="155"/>
      <c r="FU115" s="155"/>
      <c r="FV115" s="155"/>
      <c r="FW115" s="155"/>
      <c r="FX115" s="155"/>
      <c r="FY115" s="155"/>
      <c r="FZ115" s="155"/>
      <c r="GA115" s="155"/>
      <c r="GB115" s="155"/>
      <c r="GC115" s="155"/>
      <c r="GD115" s="155"/>
      <c r="GE115" s="155"/>
      <c r="GF115" s="155"/>
      <c r="GG115" s="155"/>
      <c r="GH115" s="155"/>
      <c r="GI115" s="155"/>
      <c r="GJ115" s="155"/>
      <c r="GK115" s="155"/>
      <c r="GL115" s="155"/>
      <c r="GM115" s="155"/>
      <c r="GN115" s="155"/>
      <c r="GO115" s="155"/>
      <c r="GP115" s="155"/>
      <c r="GQ115" s="155"/>
      <c r="GR115" s="155"/>
      <c r="GS115" s="155"/>
      <c r="GT115" s="155"/>
      <c r="GU115" s="155"/>
      <c r="GV115" s="155"/>
      <c r="GW115" s="155"/>
      <c r="GX115" s="155"/>
      <c r="GY115" s="155"/>
      <c r="GZ115" s="155"/>
      <c r="HA115" s="155"/>
      <c r="HB115" s="155"/>
      <c r="HC115" s="155"/>
      <c r="HD115" s="155"/>
      <c r="HE115" s="155"/>
      <c r="HF115" s="155"/>
      <c r="HG115" s="155"/>
      <c r="HH115" s="155"/>
      <c r="HI115" s="155"/>
      <c r="HJ115" s="155"/>
      <c r="HK115" s="155"/>
      <c r="HL115" s="155"/>
      <c r="HM115" s="155"/>
      <c r="HN115" s="155"/>
      <c r="HO115" s="155"/>
      <c r="HP115" s="155"/>
      <c r="HQ115" s="155"/>
      <c r="HR115" s="155"/>
      <c r="HS115" s="155"/>
      <c r="HT115" s="155"/>
      <c r="HU115" s="155"/>
      <c r="HV115" s="155"/>
      <c r="HW115" s="155"/>
      <c r="HX115" s="155"/>
      <c r="HY115" s="155"/>
      <c r="HZ115" s="155"/>
      <c r="IA115" s="155"/>
      <c r="IB115" s="155"/>
      <c r="IC115" s="155"/>
      <c r="ID115" s="155"/>
      <c r="IE115" s="155"/>
      <c r="IF115" s="155"/>
      <c r="IG115" s="155"/>
      <c r="IH115" s="155"/>
      <c r="II115" s="155"/>
      <c r="IJ115" s="155"/>
      <c r="IK115" s="155"/>
      <c r="IL115" s="155"/>
      <c r="IM115" s="155"/>
      <c r="IN115" s="155"/>
      <c r="IO115" s="155"/>
      <c r="IP115" s="155"/>
      <c r="IQ115" s="155"/>
      <c r="IR115" s="155"/>
      <c r="IS115" s="155"/>
      <c r="IT115" s="155"/>
      <c r="IU115" s="155"/>
      <c r="IV115" s="155"/>
    </row>
    <row r="116" spans="1:256" s="89" customFormat="1" ht="12.75">
      <c r="A116" s="162" t="s">
        <v>118</v>
      </c>
      <c r="B116" s="150">
        <v>70.45815537918266</v>
      </c>
      <c r="C116" s="150">
        <v>5.8303459149246635</v>
      </c>
      <c r="D116" s="150">
        <v>14.870517623801328</v>
      </c>
      <c r="E116" s="150">
        <v>26.236251828441983</v>
      </c>
      <c r="F116" s="150">
        <v>24.113038178433733</v>
      </c>
      <c r="G116" s="150"/>
      <c r="H116" s="150">
        <v>19.7755</v>
      </c>
      <c r="I116" s="150">
        <v>3.31</v>
      </c>
      <c r="J116" s="152">
        <v>19.321420300369343</v>
      </c>
      <c r="K116" s="151">
        <v>0.5334250510543816</v>
      </c>
      <c r="L116" s="77">
        <v>1.3512495746665325</v>
      </c>
      <c r="M116" s="77">
        <v>2.464345658392756</v>
      </c>
      <c r="N116" s="77">
        <v>2.8663080642616197</v>
      </c>
      <c r="O116" s="77">
        <v>4.098754500341807</v>
      </c>
      <c r="P116" s="77">
        <v>7.005404737693389</v>
      </c>
      <c r="Q116" s="150">
        <v>2.436537311340614</v>
      </c>
      <c r="R116" s="150">
        <v>2.003</v>
      </c>
      <c r="S116" s="152">
        <v>2.372053078078802</v>
      </c>
      <c r="T116" s="152">
        <v>2.436537311340614</v>
      </c>
      <c r="U116" s="153">
        <v>2.52</v>
      </c>
      <c r="V116" s="152"/>
      <c r="W116" s="154" t="str">
        <f>+A116</f>
        <v>Feb. </v>
      </c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  <c r="CN116" s="155"/>
      <c r="CO116" s="155"/>
      <c r="CP116" s="155"/>
      <c r="CQ116" s="155"/>
      <c r="CR116" s="155"/>
      <c r="CS116" s="155"/>
      <c r="CT116" s="155"/>
      <c r="CU116" s="155"/>
      <c r="CV116" s="155"/>
      <c r="CW116" s="155"/>
      <c r="CX116" s="155"/>
      <c r="CY116" s="155"/>
      <c r="CZ116" s="155"/>
      <c r="DA116" s="155"/>
      <c r="DB116" s="155"/>
      <c r="DC116" s="155"/>
      <c r="DD116" s="155"/>
      <c r="DE116" s="155"/>
      <c r="DF116" s="155"/>
      <c r="DG116" s="155"/>
      <c r="DH116" s="155"/>
      <c r="DI116" s="155"/>
      <c r="DJ116" s="155"/>
      <c r="DK116" s="155"/>
      <c r="DL116" s="155"/>
      <c r="DM116" s="155"/>
      <c r="DN116" s="155"/>
      <c r="DO116" s="155"/>
      <c r="DP116" s="155"/>
      <c r="DQ116" s="155"/>
      <c r="DR116" s="155"/>
      <c r="DS116" s="155"/>
      <c r="DT116" s="155"/>
      <c r="DU116" s="155"/>
      <c r="DV116" s="155"/>
      <c r="DW116" s="155"/>
      <c r="DX116" s="155"/>
      <c r="DY116" s="155"/>
      <c r="DZ116" s="155"/>
      <c r="EA116" s="155"/>
      <c r="EB116" s="155"/>
      <c r="EC116" s="155"/>
      <c r="ED116" s="155"/>
      <c r="EE116" s="155"/>
      <c r="EF116" s="155"/>
      <c r="EG116" s="155"/>
      <c r="EH116" s="155"/>
      <c r="EI116" s="155"/>
      <c r="EJ116" s="155"/>
      <c r="EK116" s="155"/>
      <c r="EL116" s="155"/>
      <c r="EM116" s="155"/>
      <c r="EN116" s="155"/>
      <c r="EO116" s="155"/>
      <c r="EP116" s="155"/>
      <c r="EQ116" s="155"/>
      <c r="ER116" s="155"/>
      <c r="ES116" s="155"/>
      <c r="ET116" s="155"/>
      <c r="EU116" s="155"/>
      <c r="EV116" s="155"/>
      <c r="EW116" s="155"/>
      <c r="EX116" s="155"/>
      <c r="EY116" s="155"/>
      <c r="EZ116" s="155"/>
      <c r="FA116" s="155"/>
      <c r="FB116" s="155"/>
      <c r="FC116" s="155"/>
      <c r="FD116" s="155"/>
      <c r="FE116" s="155"/>
      <c r="FF116" s="155"/>
      <c r="FG116" s="155"/>
      <c r="FH116" s="155"/>
      <c r="FI116" s="155"/>
      <c r="FJ116" s="155"/>
      <c r="FK116" s="155"/>
      <c r="FL116" s="155"/>
      <c r="FM116" s="155"/>
      <c r="FN116" s="155"/>
      <c r="FO116" s="155"/>
      <c r="FP116" s="155"/>
      <c r="FQ116" s="155"/>
      <c r="FR116" s="155"/>
      <c r="FS116" s="155"/>
      <c r="FT116" s="155"/>
      <c r="FU116" s="155"/>
      <c r="FV116" s="155"/>
      <c r="FW116" s="155"/>
      <c r="FX116" s="155"/>
      <c r="FY116" s="155"/>
      <c r="FZ116" s="155"/>
      <c r="GA116" s="155"/>
      <c r="GB116" s="155"/>
      <c r="GC116" s="155"/>
      <c r="GD116" s="155"/>
      <c r="GE116" s="155"/>
      <c r="GF116" s="155"/>
      <c r="GG116" s="155"/>
      <c r="GH116" s="155"/>
      <c r="GI116" s="155"/>
      <c r="GJ116" s="155"/>
      <c r="GK116" s="155"/>
      <c r="GL116" s="155"/>
      <c r="GM116" s="155"/>
      <c r="GN116" s="155"/>
      <c r="GO116" s="155"/>
      <c r="GP116" s="155"/>
      <c r="GQ116" s="155"/>
      <c r="GR116" s="155"/>
      <c r="GS116" s="155"/>
      <c r="GT116" s="155"/>
      <c r="GU116" s="155"/>
      <c r="GV116" s="155"/>
      <c r="GW116" s="155"/>
      <c r="GX116" s="155"/>
      <c r="GY116" s="155"/>
      <c r="GZ116" s="155"/>
      <c r="HA116" s="155"/>
      <c r="HB116" s="155"/>
      <c r="HC116" s="155"/>
      <c r="HD116" s="155"/>
      <c r="HE116" s="155"/>
      <c r="HF116" s="155"/>
      <c r="HG116" s="155"/>
      <c r="HH116" s="155"/>
      <c r="HI116" s="155"/>
      <c r="HJ116" s="155"/>
      <c r="HK116" s="155"/>
      <c r="HL116" s="155"/>
      <c r="HM116" s="155"/>
      <c r="HN116" s="155"/>
      <c r="HO116" s="155"/>
      <c r="HP116" s="155"/>
      <c r="HQ116" s="155"/>
      <c r="HR116" s="155"/>
      <c r="HS116" s="155"/>
      <c r="HT116" s="155"/>
      <c r="HU116" s="155"/>
      <c r="HV116" s="155"/>
      <c r="HW116" s="155"/>
      <c r="HX116" s="155"/>
      <c r="HY116" s="155"/>
      <c r="HZ116" s="155"/>
      <c r="IA116" s="155"/>
      <c r="IB116" s="155"/>
      <c r="IC116" s="155"/>
      <c r="ID116" s="155"/>
      <c r="IE116" s="155"/>
      <c r="IF116" s="155"/>
      <c r="IG116" s="155"/>
      <c r="IH116" s="155"/>
      <c r="II116" s="155"/>
      <c r="IJ116" s="155"/>
      <c r="IK116" s="155"/>
      <c r="IL116" s="155"/>
      <c r="IM116" s="155"/>
      <c r="IN116" s="155"/>
      <c r="IO116" s="155"/>
      <c r="IP116" s="155"/>
      <c r="IQ116" s="155"/>
      <c r="IR116" s="155"/>
      <c r="IS116" s="155"/>
      <c r="IT116" s="155"/>
      <c r="IU116" s="155"/>
      <c r="IV116" s="155"/>
    </row>
    <row r="117" spans="1:256" s="164" customFormat="1" ht="12.75">
      <c r="A117" s="162" t="s">
        <v>119</v>
      </c>
      <c r="B117" s="150">
        <v>61.317323785850185</v>
      </c>
      <c r="C117" s="150">
        <v>6.708923245979989</v>
      </c>
      <c r="D117" s="150">
        <v>14.756753028218188</v>
      </c>
      <c r="E117" s="150">
        <v>27.593796849440178</v>
      </c>
      <c r="F117" s="150">
        <v>24.52871</v>
      </c>
      <c r="G117" s="150"/>
      <c r="H117" s="150">
        <v>21.1887</v>
      </c>
      <c r="I117" s="150">
        <v>3.324333333333333</v>
      </c>
      <c r="J117" s="152">
        <v>19.25110669704083</v>
      </c>
      <c r="K117" s="151">
        <v>0.6897730474063151</v>
      </c>
      <c r="L117" s="77">
        <v>1.3643382363450354</v>
      </c>
      <c r="M117" s="77">
        <v>2.5203848542595657</v>
      </c>
      <c r="N117" s="77">
        <v>2.842184329773669</v>
      </c>
      <c r="O117" s="77">
        <v>3.8977936740480925</v>
      </c>
      <c r="P117" s="77">
        <v>6.998649603131298</v>
      </c>
      <c r="Q117" s="150">
        <v>2.36806</v>
      </c>
      <c r="R117" s="150">
        <v>2.07696</v>
      </c>
      <c r="S117" s="152">
        <v>2.3586532764697865</v>
      </c>
      <c r="T117" s="152">
        <v>2.36806</v>
      </c>
      <c r="U117" s="153">
        <v>2.48</v>
      </c>
      <c r="V117" s="152"/>
      <c r="W117" s="154" t="str">
        <f>+A117</f>
        <v>Mar. </v>
      </c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3"/>
      <c r="BW117" s="163"/>
      <c r="BX117" s="163"/>
      <c r="BY117" s="163"/>
      <c r="BZ117" s="163"/>
      <c r="CA117" s="163"/>
      <c r="CB117" s="163"/>
      <c r="CC117" s="163"/>
      <c r="CD117" s="163"/>
      <c r="CE117" s="163"/>
      <c r="CF117" s="163"/>
      <c r="CG117" s="163"/>
      <c r="CH117" s="163"/>
      <c r="CI117" s="163"/>
      <c r="CJ117" s="163"/>
      <c r="CK117" s="163"/>
      <c r="CL117" s="163"/>
      <c r="CM117" s="163"/>
      <c r="CN117" s="163"/>
      <c r="CO117" s="163"/>
      <c r="CP117" s="163"/>
      <c r="CQ117" s="163"/>
      <c r="CR117" s="163"/>
      <c r="CS117" s="163"/>
      <c r="CT117" s="163"/>
      <c r="CU117" s="163"/>
      <c r="CV117" s="163"/>
      <c r="CW117" s="163"/>
      <c r="CX117" s="163"/>
      <c r="CY117" s="163"/>
      <c r="CZ117" s="163"/>
      <c r="DA117" s="163"/>
      <c r="DB117" s="163"/>
      <c r="DC117" s="163"/>
      <c r="DD117" s="163"/>
      <c r="DE117" s="163"/>
      <c r="DF117" s="163"/>
      <c r="DG117" s="163"/>
      <c r="DH117" s="163"/>
      <c r="DI117" s="163"/>
      <c r="DJ117" s="163"/>
      <c r="DK117" s="163"/>
      <c r="DL117" s="163"/>
      <c r="DM117" s="163"/>
      <c r="DN117" s="163"/>
      <c r="DO117" s="163"/>
      <c r="DP117" s="163"/>
      <c r="DQ117" s="163"/>
      <c r="DR117" s="163"/>
      <c r="DS117" s="163"/>
      <c r="DT117" s="163"/>
      <c r="DU117" s="163"/>
      <c r="DV117" s="163"/>
      <c r="DW117" s="163"/>
      <c r="DX117" s="163"/>
      <c r="DY117" s="163"/>
      <c r="DZ117" s="163"/>
      <c r="EA117" s="163"/>
      <c r="EB117" s="163"/>
      <c r="EC117" s="163"/>
      <c r="ED117" s="163"/>
      <c r="EE117" s="163"/>
      <c r="EF117" s="163"/>
      <c r="EG117" s="163"/>
      <c r="EH117" s="163"/>
      <c r="EI117" s="163"/>
      <c r="EJ117" s="163"/>
      <c r="EK117" s="163"/>
      <c r="EL117" s="163"/>
      <c r="EM117" s="163"/>
      <c r="EN117" s="163"/>
      <c r="EO117" s="163"/>
      <c r="EP117" s="163"/>
      <c r="EQ117" s="163"/>
      <c r="ER117" s="163"/>
      <c r="ES117" s="163"/>
      <c r="ET117" s="163"/>
      <c r="EU117" s="163"/>
      <c r="EV117" s="163"/>
      <c r="EW117" s="163"/>
      <c r="EX117" s="163"/>
      <c r="EY117" s="163"/>
      <c r="EZ117" s="163"/>
      <c r="FA117" s="163"/>
      <c r="FB117" s="163"/>
      <c r="FC117" s="163"/>
      <c r="FD117" s="163"/>
      <c r="FE117" s="163"/>
      <c r="FF117" s="163"/>
      <c r="FG117" s="163"/>
      <c r="FH117" s="163"/>
      <c r="FI117" s="163"/>
      <c r="FJ117" s="163"/>
      <c r="FK117" s="163"/>
      <c r="FL117" s="163"/>
      <c r="FM117" s="163"/>
      <c r="FN117" s="163"/>
      <c r="FO117" s="163"/>
      <c r="FP117" s="163"/>
      <c r="FQ117" s="163"/>
      <c r="FR117" s="163"/>
      <c r="FS117" s="163"/>
      <c r="FT117" s="163"/>
      <c r="FU117" s="163"/>
      <c r="FV117" s="163"/>
      <c r="FW117" s="163"/>
      <c r="FX117" s="163"/>
      <c r="FY117" s="163"/>
      <c r="FZ117" s="163"/>
      <c r="GA117" s="163"/>
      <c r="GB117" s="163"/>
      <c r="GC117" s="163"/>
      <c r="GD117" s="163"/>
      <c r="GE117" s="163"/>
      <c r="GF117" s="163"/>
      <c r="GG117" s="163"/>
      <c r="GH117" s="163"/>
      <c r="GI117" s="163"/>
      <c r="GJ117" s="163"/>
      <c r="GK117" s="163"/>
      <c r="GL117" s="163"/>
      <c r="GM117" s="163"/>
      <c r="GN117" s="163"/>
      <c r="GO117" s="163"/>
      <c r="GP117" s="163"/>
      <c r="GQ117" s="163"/>
      <c r="GR117" s="163"/>
      <c r="GS117" s="163"/>
      <c r="GT117" s="163"/>
      <c r="GU117" s="163"/>
      <c r="GV117" s="163"/>
      <c r="GW117" s="163"/>
      <c r="GX117" s="163"/>
      <c r="GY117" s="163"/>
      <c r="GZ117" s="163"/>
      <c r="HA117" s="163"/>
      <c r="HB117" s="163"/>
      <c r="HC117" s="163"/>
      <c r="HD117" s="163"/>
      <c r="HE117" s="163"/>
      <c r="HF117" s="163"/>
      <c r="HG117" s="163"/>
      <c r="HH117" s="163"/>
      <c r="HI117" s="163"/>
      <c r="HJ117" s="163"/>
      <c r="HK117" s="163"/>
      <c r="HL117" s="163"/>
      <c r="HM117" s="163"/>
      <c r="HN117" s="163"/>
      <c r="HO117" s="163"/>
      <c r="HP117" s="163"/>
      <c r="HQ117" s="163"/>
      <c r="HR117" s="163"/>
      <c r="HS117" s="163"/>
      <c r="HT117" s="163"/>
      <c r="HU117" s="163"/>
      <c r="HV117" s="163"/>
      <c r="HW117" s="163"/>
      <c r="HX117" s="163"/>
      <c r="HY117" s="163"/>
      <c r="HZ117" s="163"/>
      <c r="IA117" s="163"/>
      <c r="IB117" s="163"/>
      <c r="IC117" s="163"/>
      <c r="ID117" s="163"/>
      <c r="IE117" s="163"/>
      <c r="IF117" s="163"/>
      <c r="IG117" s="163"/>
      <c r="IH117" s="163"/>
      <c r="II117" s="163"/>
      <c r="IJ117" s="163"/>
      <c r="IK117" s="163"/>
      <c r="IL117" s="163"/>
      <c r="IM117" s="163"/>
      <c r="IN117" s="163"/>
      <c r="IO117" s="163"/>
      <c r="IP117" s="163"/>
      <c r="IQ117" s="163"/>
      <c r="IR117" s="163"/>
      <c r="IS117" s="163"/>
      <c r="IT117" s="163"/>
      <c r="IU117" s="163"/>
      <c r="IV117" s="163"/>
    </row>
    <row r="118" spans="1:256" s="164" customFormat="1" ht="12.75">
      <c r="A118" s="162" t="s">
        <v>98</v>
      </c>
      <c r="B118" s="150">
        <v>48.1</v>
      </c>
      <c r="C118" s="150">
        <v>5.8</v>
      </c>
      <c r="D118" s="150">
        <v>14.2</v>
      </c>
      <c r="E118" s="150">
        <v>27.5</v>
      </c>
      <c r="F118" s="150">
        <v>24.2</v>
      </c>
      <c r="G118" s="150"/>
      <c r="H118" s="150">
        <v>24.8</v>
      </c>
      <c r="I118" s="150">
        <v>3.3</v>
      </c>
      <c r="J118" s="152">
        <v>18.9</v>
      </c>
      <c r="K118" s="151">
        <v>0.7</v>
      </c>
      <c r="L118" s="77">
        <v>1.3</v>
      </c>
      <c r="M118" s="77">
        <v>2.5</v>
      </c>
      <c r="N118" s="77">
        <v>2.9</v>
      </c>
      <c r="O118" s="77">
        <v>3.8</v>
      </c>
      <c r="P118" s="77">
        <v>7</v>
      </c>
      <c r="Q118" s="150">
        <v>2.3</v>
      </c>
      <c r="R118" s="150">
        <v>2</v>
      </c>
      <c r="S118" s="152">
        <v>2.3</v>
      </c>
      <c r="T118" s="152">
        <v>2.3</v>
      </c>
      <c r="U118" s="153">
        <v>2.5</v>
      </c>
      <c r="V118" s="152"/>
      <c r="W118" s="154" t="s">
        <v>99</v>
      </c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3"/>
      <c r="BJ118" s="163"/>
      <c r="BK118" s="163"/>
      <c r="BL118" s="163"/>
      <c r="BM118" s="163"/>
      <c r="BN118" s="163"/>
      <c r="BO118" s="163"/>
      <c r="BP118" s="163"/>
      <c r="BQ118" s="163"/>
      <c r="BR118" s="163"/>
      <c r="BS118" s="163"/>
      <c r="BT118" s="163"/>
      <c r="BU118" s="163"/>
      <c r="BV118" s="163"/>
      <c r="BW118" s="163"/>
      <c r="BX118" s="163"/>
      <c r="BY118" s="163"/>
      <c r="BZ118" s="163"/>
      <c r="CA118" s="163"/>
      <c r="CB118" s="163"/>
      <c r="CC118" s="163"/>
      <c r="CD118" s="163"/>
      <c r="CE118" s="163"/>
      <c r="CF118" s="163"/>
      <c r="CG118" s="163"/>
      <c r="CH118" s="163"/>
      <c r="CI118" s="163"/>
      <c r="CJ118" s="163"/>
      <c r="CK118" s="163"/>
      <c r="CL118" s="163"/>
      <c r="CM118" s="163"/>
      <c r="CN118" s="163"/>
      <c r="CO118" s="163"/>
      <c r="CP118" s="163"/>
      <c r="CQ118" s="163"/>
      <c r="CR118" s="163"/>
      <c r="CS118" s="163"/>
      <c r="CT118" s="163"/>
      <c r="CU118" s="163"/>
      <c r="CV118" s="163"/>
      <c r="CW118" s="163"/>
      <c r="CX118" s="163"/>
      <c r="CY118" s="163"/>
      <c r="CZ118" s="163"/>
      <c r="DA118" s="163"/>
      <c r="DB118" s="163"/>
      <c r="DC118" s="163"/>
      <c r="DD118" s="163"/>
      <c r="DE118" s="163"/>
      <c r="DF118" s="163"/>
      <c r="DG118" s="163"/>
      <c r="DH118" s="163"/>
      <c r="DI118" s="163"/>
      <c r="DJ118" s="163"/>
      <c r="DK118" s="163"/>
      <c r="DL118" s="163"/>
      <c r="DM118" s="163"/>
      <c r="DN118" s="163"/>
      <c r="DO118" s="163"/>
      <c r="DP118" s="163"/>
      <c r="DQ118" s="163"/>
      <c r="DR118" s="163"/>
      <c r="DS118" s="163"/>
      <c r="DT118" s="163"/>
      <c r="DU118" s="163"/>
      <c r="DV118" s="163"/>
      <c r="DW118" s="163"/>
      <c r="DX118" s="163"/>
      <c r="DY118" s="163"/>
      <c r="DZ118" s="163"/>
      <c r="EA118" s="163"/>
      <c r="EB118" s="163"/>
      <c r="EC118" s="163"/>
      <c r="ED118" s="163"/>
      <c r="EE118" s="163"/>
      <c r="EF118" s="163"/>
      <c r="EG118" s="163"/>
      <c r="EH118" s="163"/>
      <c r="EI118" s="163"/>
      <c r="EJ118" s="163"/>
      <c r="EK118" s="163"/>
      <c r="EL118" s="163"/>
      <c r="EM118" s="163"/>
      <c r="EN118" s="163"/>
      <c r="EO118" s="163"/>
      <c r="EP118" s="163"/>
      <c r="EQ118" s="163"/>
      <c r="ER118" s="163"/>
      <c r="ES118" s="163"/>
      <c r="ET118" s="163"/>
      <c r="EU118" s="163"/>
      <c r="EV118" s="163"/>
      <c r="EW118" s="163"/>
      <c r="EX118" s="163"/>
      <c r="EY118" s="163"/>
      <c r="EZ118" s="163"/>
      <c r="FA118" s="163"/>
      <c r="FB118" s="163"/>
      <c r="FC118" s="163"/>
      <c r="FD118" s="163"/>
      <c r="FE118" s="163"/>
      <c r="FF118" s="163"/>
      <c r="FG118" s="163"/>
      <c r="FH118" s="163"/>
      <c r="FI118" s="163"/>
      <c r="FJ118" s="163"/>
      <c r="FK118" s="163"/>
      <c r="FL118" s="163"/>
      <c r="FM118" s="163"/>
      <c r="FN118" s="163"/>
      <c r="FO118" s="163"/>
      <c r="FP118" s="163"/>
      <c r="FQ118" s="163"/>
      <c r="FR118" s="163"/>
      <c r="FS118" s="163"/>
      <c r="FT118" s="163"/>
      <c r="FU118" s="163"/>
      <c r="FV118" s="163"/>
      <c r="FW118" s="163"/>
      <c r="FX118" s="163"/>
      <c r="FY118" s="163"/>
      <c r="FZ118" s="163"/>
      <c r="GA118" s="163"/>
      <c r="GB118" s="163"/>
      <c r="GC118" s="163"/>
      <c r="GD118" s="163"/>
      <c r="GE118" s="163"/>
      <c r="GF118" s="163"/>
      <c r="GG118" s="163"/>
      <c r="GH118" s="163"/>
      <c r="GI118" s="163"/>
      <c r="GJ118" s="163"/>
      <c r="GK118" s="163"/>
      <c r="GL118" s="163"/>
      <c r="GM118" s="163"/>
      <c r="GN118" s="163"/>
      <c r="GO118" s="163"/>
      <c r="GP118" s="163"/>
      <c r="GQ118" s="163"/>
      <c r="GR118" s="163"/>
      <c r="GS118" s="163"/>
      <c r="GT118" s="163"/>
      <c r="GU118" s="163"/>
      <c r="GV118" s="163"/>
      <c r="GW118" s="163"/>
      <c r="GX118" s="163"/>
      <c r="GY118" s="163"/>
      <c r="GZ118" s="163"/>
      <c r="HA118" s="163"/>
      <c r="HB118" s="163"/>
      <c r="HC118" s="163"/>
      <c r="HD118" s="163"/>
      <c r="HE118" s="163"/>
      <c r="HF118" s="163"/>
      <c r="HG118" s="163"/>
      <c r="HH118" s="163"/>
      <c r="HI118" s="163"/>
      <c r="HJ118" s="163"/>
      <c r="HK118" s="163"/>
      <c r="HL118" s="163"/>
      <c r="HM118" s="163"/>
      <c r="HN118" s="163"/>
      <c r="HO118" s="163"/>
      <c r="HP118" s="163"/>
      <c r="HQ118" s="163"/>
      <c r="HR118" s="163"/>
      <c r="HS118" s="163"/>
      <c r="HT118" s="163"/>
      <c r="HU118" s="163"/>
      <c r="HV118" s="163"/>
      <c r="HW118" s="163"/>
      <c r="HX118" s="163"/>
      <c r="HY118" s="163"/>
      <c r="HZ118" s="163"/>
      <c r="IA118" s="163"/>
      <c r="IB118" s="163"/>
      <c r="IC118" s="163"/>
      <c r="ID118" s="163"/>
      <c r="IE118" s="163"/>
      <c r="IF118" s="163"/>
      <c r="IG118" s="163"/>
      <c r="IH118" s="163"/>
      <c r="II118" s="163"/>
      <c r="IJ118" s="163"/>
      <c r="IK118" s="163"/>
      <c r="IL118" s="163"/>
      <c r="IM118" s="163"/>
      <c r="IN118" s="163"/>
      <c r="IO118" s="163"/>
      <c r="IP118" s="163"/>
      <c r="IQ118" s="163"/>
      <c r="IR118" s="163"/>
      <c r="IS118" s="163"/>
      <c r="IT118" s="163"/>
      <c r="IU118" s="163"/>
      <c r="IV118" s="163"/>
    </row>
    <row r="119" spans="1:256" s="164" customFormat="1" ht="12.75">
      <c r="A119" s="162" t="s">
        <v>100</v>
      </c>
      <c r="B119" s="150">
        <v>47.2</v>
      </c>
      <c r="C119" s="150">
        <v>5.8</v>
      </c>
      <c r="D119" s="150">
        <v>14.5</v>
      </c>
      <c r="E119" s="150">
        <v>27.5</v>
      </c>
      <c r="F119" s="150">
        <v>24.4</v>
      </c>
      <c r="G119" s="150"/>
      <c r="H119" s="150">
        <v>25.8</v>
      </c>
      <c r="I119" s="150">
        <v>3.5</v>
      </c>
      <c r="J119" s="152">
        <v>18.8</v>
      </c>
      <c r="K119" s="151">
        <v>0.7</v>
      </c>
      <c r="L119" s="77">
        <v>1.3</v>
      </c>
      <c r="M119" s="77">
        <v>2.6</v>
      </c>
      <c r="N119" s="77">
        <v>2.9</v>
      </c>
      <c r="O119" s="77">
        <v>3.8</v>
      </c>
      <c r="P119" s="77">
        <v>7.1</v>
      </c>
      <c r="Q119" s="150">
        <v>2.4</v>
      </c>
      <c r="R119" s="150">
        <v>2.1</v>
      </c>
      <c r="S119" s="152">
        <v>2.4</v>
      </c>
      <c r="T119" s="152">
        <v>2.4</v>
      </c>
      <c r="U119" s="153">
        <v>2.5</v>
      </c>
      <c r="V119" s="152"/>
      <c r="W119" s="154" t="s">
        <v>100</v>
      </c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  <c r="BN119" s="163"/>
      <c r="BO119" s="163"/>
      <c r="BP119" s="163"/>
      <c r="BQ119" s="163"/>
      <c r="BR119" s="163"/>
      <c r="BS119" s="163"/>
      <c r="BT119" s="163"/>
      <c r="BU119" s="163"/>
      <c r="BV119" s="163"/>
      <c r="BW119" s="163"/>
      <c r="BX119" s="163"/>
      <c r="BY119" s="163"/>
      <c r="BZ119" s="163"/>
      <c r="CA119" s="163"/>
      <c r="CB119" s="163"/>
      <c r="CC119" s="163"/>
      <c r="CD119" s="163"/>
      <c r="CE119" s="163"/>
      <c r="CF119" s="163"/>
      <c r="CG119" s="163"/>
      <c r="CH119" s="163"/>
      <c r="CI119" s="163"/>
      <c r="CJ119" s="163"/>
      <c r="CK119" s="163"/>
      <c r="CL119" s="163"/>
      <c r="CM119" s="163"/>
      <c r="CN119" s="163"/>
      <c r="CO119" s="163"/>
      <c r="CP119" s="163"/>
      <c r="CQ119" s="163"/>
      <c r="CR119" s="163"/>
      <c r="CS119" s="163"/>
      <c r="CT119" s="163"/>
      <c r="CU119" s="163"/>
      <c r="CV119" s="163"/>
      <c r="CW119" s="163"/>
      <c r="CX119" s="163"/>
      <c r="CY119" s="163"/>
      <c r="CZ119" s="163"/>
      <c r="DA119" s="163"/>
      <c r="DB119" s="163"/>
      <c r="DC119" s="163"/>
      <c r="DD119" s="163"/>
      <c r="DE119" s="163"/>
      <c r="DF119" s="163"/>
      <c r="DG119" s="163"/>
      <c r="DH119" s="163"/>
      <c r="DI119" s="163"/>
      <c r="DJ119" s="163"/>
      <c r="DK119" s="163"/>
      <c r="DL119" s="163"/>
      <c r="DM119" s="163"/>
      <c r="DN119" s="163"/>
      <c r="DO119" s="163"/>
      <c r="DP119" s="163"/>
      <c r="DQ119" s="163"/>
      <c r="DR119" s="163"/>
      <c r="DS119" s="163"/>
      <c r="DT119" s="163"/>
      <c r="DU119" s="163"/>
      <c r="DV119" s="163"/>
      <c r="DW119" s="163"/>
      <c r="DX119" s="163"/>
      <c r="DY119" s="163"/>
      <c r="DZ119" s="163"/>
      <c r="EA119" s="163"/>
      <c r="EB119" s="163"/>
      <c r="EC119" s="163"/>
      <c r="ED119" s="163"/>
      <c r="EE119" s="163"/>
      <c r="EF119" s="163"/>
      <c r="EG119" s="163"/>
      <c r="EH119" s="163"/>
      <c r="EI119" s="163"/>
      <c r="EJ119" s="163"/>
      <c r="EK119" s="163"/>
      <c r="EL119" s="163"/>
      <c r="EM119" s="163"/>
      <c r="EN119" s="163"/>
      <c r="EO119" s="163"/>
      <c r="EP119" s="163"/>
      <c r="EQ119" s="163"/>
      <c r="ER119" s="163"/>
      <c r="ES119" s="163"/>
      <c r="ET119" s="163"/>
      <c r="EU119" s="163"/>
      <c r="EV119" s="163"/>
      <c r="EW119" s="163"/>
      <c r="EX119" s="163"/>
      <c r="EY119" s="163"/>
      <c r="EZ119" s="163"/>
      <c r="FA119" s="163"/>
      <c r="FB119" s="163"/>
      <c r="FC119" s="163"/>
      <c r="FD119" s="163"/>
      <c r="FE119" s="163"/>
      <c r="FF119" s="163"/>
      <c r="FG119" s="163"/>
      <c r="FH119" s="163"/>
      <c r="FI119" s="163"/>
      <c r="FJ119" s="163"/>
      <c r="FK119" s="163"/>
      <c r="FL119" s="163"/>
      <c r="FM119" s="163"/>
      <c r="FN119" s="163"/>
      <c r="FO119" s="163"/>
      <c r="FP119" s="163"/>
      <c r="FQ119" s="163"/>
      <c r="FR119" s="163"/>
      <c r="FS119" s="163"/>
      <c r="FT119" s="163"/>
      <c r="FU119" s="163"/>
      <c r="FV119" s="163"/>
      <c r="FW119" s="163"/>
      <c r="FX119" s="163"/>
      <c r="FY119" s="163"/>
      <c r="FZ119" s="163"/>
      <c r="GA119" s="163"/>
      <c r="GB119" s="163"/>
      <c r="GC119" s="163"/>
      <c r="GD119" s="163"/>
      <c r="GE119" s="163"/>
      <c r="GF119" s="163"/>
      <c r="GG119" s="163"/>
      <c r="GH119" s="163"/>
      <c r="GI119" s="163"/>
      <c r="GJ119" s="163"/>
      <c r="GK119" s="163"/>
      <c r="GL119" s="163"/>
      <c r="GM119" s="163"/>
      <c r="GN119" s="163"/>
      <c r="GO119" s="163"/>
      <c r="GP119" s="163"/>
      <c r="GQ119" s="163"/>
      <c r="GR119" s="163"/>
      <c r="GS119" s="163"/>
      <c r="GT119" s="163"/>
      <c r="GU119" s="163"/>
      <c r="GV119" s="163"/>
      <c r="GW119" s="163"/>
      <c r="GX119" s="163"/>
      <c r="GY119" s="163"/>
      <c r="GZ119" s="163"/>
      <c r="HA119" s="163"/>
      <c r="HB119" s="163"/>
      <c r="HC119" s="163"/>
      <c r="HD119" s="163"/>
      <c r="HE119" s="163"/>
      <c r="HF119" s="163"/>
      <c r="HG119" s="163"/>
      <c r="HH119" s="163"/>
      <c r="HI119" s="163"/>
      <c r="HJ119" s="163"/>
      <c r="HK119" s="163"/>
      <c r="HL119" s="163"/>
      <c r="HM119" s="163"/>
      <c r="HN119" s="163"/>
      <c r="HO119" s="163"/>
      <c r="HP119" s="163"/>
      <c r="HQ119" s="163"/>
      <c r="HR119" s="163"/>
      <c r="HS119" s="163"/>
      <c r="HT119" s="163"/>
      <c r="HU119" s="163"/>
      <c r="HV119" s="163"/>
      <c r="HW119" s="163"/>
      <c r="HX119" s="163"/>
      <c r="HY119" s="163"/>
      <c r="HZ119" s="163"/>
      <c r="IA119" s="163"/>
      <c r="IB119" s="163"/>
      <c r="IC119" s="163"/>
      <c r="ID119" s="163"/>
      <c r="IE119" s="163"/>
      <c r="IF119" s="163"/>
      <c r="IG119" s="163"/>
      <c r="IH119" s="163"/>
      <c r="II119" s="163"/>
      <c r="IJ119" s="163"/>
      <c r="IK119" s="163"/>
      <c r="IL119" s="163"/>
      <c r="IM119" s="163"/>
      <c r="IN119" s="163"/>
      <c r="IO119" s="163"/>
      <c r="IP119" s="163"/>
      <c r="IQ119" s="163"/>
      <c r="IR119" s="163"/>
      <c r="IS119" s="163"/>
      <c r="IT119" s="163"/>
      <c r="IU119" s="163"/>
      <c r="IV119" s="163"/>
    </row>
    <row r="120" spans="1:256" s="164" customFormat="1" ht="12.75">
      <c r="A120" s="162" t="s">
        <v>91</v>
      </c>
      <c r="B120" s="150">
        <v>45.15002572074375</v>
      </c>
      <c r="C120" s="150">
        <v>5.981133218523339</v>
      </c>
      <c r="D120" s="150">
        <v>14.741766374255253</v>
      </c>
      <c r="E120" s="150">
        <v>26.984572722823703</v>
      </c>
      <c r="F120" s="150">
        <v>25.056</v>
      </c>
      <c r="G120" s="150"/>
      <c r="H120" s="150">
        <v>25.38047619</v>
      </c>
      <c r="I120" s="150">
        <v>3.5</v>
      </c>
      <c r="J120" s="152">
        <v>18.73</v>
      </c>
      <c r="K120" s="151">
        <v>0.7268841561557261</v>
      </c>
      <c r="L120" s="77">
        <v>1.2592930635063255</v>
      </c>
      <c r="M120" s="77">
        <v>2.5877045664014533</v>
      </c>
      <c r="N120" s="77">
        <v>3.0335455556349746</v>
      </c>
      <c r="O120" s="77">
        <v>3.7969703973364717</v>
      </c>
      <c r="P120" s="77">
        <v>7.091693231611823</v>
      </c>
      <c r="Q120" s="150">
        <v>2.38033333</v>
      </c>
      <c r="R120" s="150">
        <v>2.178095238</v>
      </c>
      <c r="S120" s="152">
        <v>2.3946666666666667</v>
      </c>
      <c r="T120" s="152">
        <v>2.381155921435485</v>
      </c>
      <c r="U120" s="153">
        <v>2.46</v>
      </c>
      <c r="V120" s="152"/>
      <c r="W120" s="154" t="s">
        <v>91</v>
      </c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3"/>
      <c r="BJ120" s="163"/>
      <c r="BK120" s="163"/>
      <c r="BL120" s="163"/>
      <c r="BM120" s="163"/>
      <c r="BN120" s="163"/>
      <c r="BO120" s="163"/>
      <c r="BP120" s="163"/>
      <c r="BQ120" s="163"/>
      <c r="BR120" s="163"/>
      <c r="BS120" s="163"/>
      <c r="BT120" s="163"/>
      <c r="BU120" s="163"/>
      <c r="BV120" s="163"/>
      <c r="BW120" s="163"/>
      <c r="BX120" s="163"/>
      <c r="BY120" s="163"/>
      <c r="BZ120" s="163"/>
      <c r="CA120" s="163"/>
      <c r="CB120" s="163"/>
      <c r="CC120" s="163"/>
      <c r="CD120" s="163"/>
      <c r="CE120" s="163"/>
      <c r="CF120" s="163"/>
      <c r="CG120" s="163"/>
      <c r="CH120" s="163"/>
      <c r="CI120" s="163"/>
      <c r="CJ120" s="163"/>
      <c r="CK120" s="163"/>
      <c r="CL120" s="163"/>
      <c r="CM120" s="163"/>
      <c r="CN120" s="163"/>
      <c r="CO120" s="163"/>
      <c r="CP120" s="163"/>
      <c r="CQ120" s="163"/>
      <c r="CR120" s="163"/>
      <c r="CS120" s="163"/>
      <c r="CT120" s="163"/>
      <c r="CU120" s="163"/>
      <c r="CV120" s="163"/>
      <c r="CW120" s="163"/>
      <c r="CX120" s="163"/>
      <c r="CY120" s="163"/>
      <c r="CZ120" s="163"/>
      <c r="DA120" s="163"/>
      <c r="DB120" s="163"/>
      <c r="DC120" s="163"/>
      <c r="DD120" s="163"/>
      <c r="DE120" s="163"/>
      <c r="DF120" s="163"/>
      <c r="DG120" s="163"/>
      <c r="DH120" s="163"/>
      <c r="DI120" s="163"/>
      <c r="DJ120" s="163"/>
      <c r="DK120" s="163"/>
      <c r="DL120" s="163"/>
      <c r="DM120" s="163"/>
      <c r="DN120" s="163"/>
      <c r="DO120" s="163"/>
      <c r="DP120" s="163"/>
      <c r="DQ120" s="163"/>
      <c r="DR120" s="163"/>
      <c r="DS120" s="163"/>
      <c r="DT120" s="163"/>
      <c r="DU120" s="163"/>
      <c r="DV120" s="163"/>
      <c r="DW120" s="163"/>
      <c r="DX120" s="163"/>
      <c r="DY120" s="163"/>
      <c r="DZ120" s="163"/>
      <c r="EA120" s="163"/>
      <c r="EB120" s="163"/>
      <c r="EC120" s="163"/>
      <c r="ED120" s="163"/>
      <c r="EE120" s="163"/>
      <c r="EF120" s="163"/>
      <c r="EG120" s="163"/>
      <c r="EH120" s="163"/>
      <c r="EI120" s="163"/>
      <c r="EJ120" s="163"/>
      <c r="EK120" s="163"/>
      <c r="EL120" s="163"/>
      <c r="EM120" s="163"/>
      <c r="EN120" s="163"/>
      <c r="EO120" s="163"/>
      <c r="EP120" s="163"/>
      <c r="EQ120" s="163"/>
      <c r="ER120" s="163"/>
      <c r="ES120" s="163"/>
      <c r="ET120" s="163"/>
      <c r="EU120" s="163"/>
      <c r="EV120" s="163"/>
      <c r="EW120" s="163"/>
      <c r="EX120" s="163"/>
      <c r="EY120" s="163"/>
      <c r="EZ120" s="163"/>
      <c r="FA120" s="163"/>
      <c r="FB120" s="163"/>
      <c r="FC120" s="163"/>
      <c r="FD120" s="163"/>
      <c r="FE120" s="163"/>
      <c r="FF120" s="163"/>
      <c r="FG120" s="163"/>
      <c r="FH120" s="163"/>
      <c r="FI120" s="163"/>
      <c r="FJ120" s="163"/>
      <c r="FK120" s="163"/>
      <c r="FL120" s="163"/>
      <c r="FM120" s="163"/>
      <c r="FN120" s="163"/>
      <c r="FO120" s="163"/>
      <c r="FP120" s="163"/>
      <c r="FQ120" s="163"/>
      <c r="FR120" s="163"/>
      <c r="FS120" s="163"/>
      <c r="FT120" s="163"/>
      <c r="FU120" s="163"/>
      <c r="FV120" s="163"/>
      <c r="FW120" s="163"/>
      <c r="FX120" s="163"/>
      <c r="FY120" s="163"/>
      <c r="FZ120" s="163"/>
      <c r="GA120" s="163"/>
      <c r="GB120" s="163"/>
      <c r="GC120" s="163"/>
      <c r="GD120" s="163"/>
      <c r="GE120" s="163"/>
      <c r="GF120" s="163"/>
      <c r="GG120" s="163"/>
      <c r="GH120" s="163"/>
      <c r="GI120" s="163"/>
      <c r="GJ120" s="163"/>
      <c r="GK120" s="163"/>
      <c r="GL120" s="163"/>
      <c r="GM120" s="163"/>
      <c r="GN120" s="163"/>
      <c r="GO120" s="163"/>
      <c r="GP120" s="163"/>
      <c r="GQ120" s="163"/>
      <c r="GR120" s="163"/>
      <c r="GS120" s="163"/>
      <c r="GT120" s="163"/>
      <c r="GU120" s="163"/>
      <c r="GV120" s="163"/>
      <c r="GW120" s="163"/>
      <c r="GX120" s="163"/>
      <c r="GY120" s="163"/>
      <c r="GZ120" s="163"/>
      <c r="HA120" s="163"/>
      <c r="HB120" s="163"/>
      <c r="HC120" s="163"/>
      <c r="HD120" s="163"/>
      <c r="HE120" s="163"/>
      <c r="HF120" s="163"/>
      <c r="HG120" s="163"/>
      <c r="HH120" s="163"/>
      <c r="HI120" s="163"/>
      <c r="HJ120" s="163"/>
      <c r="HK120" s="163"/>
      <c r="HL120" s="163"/>
      <c r="HM120" s="163"/>
      <c r="HN120" s="163"/>
      <c r="HO120" s="163"/>
      <c r="HP120" s="163"/>
      <c r="HQ120" s="163"/>
      <c r="HR120" s="163"/>
      <c r="HS120" s="163"/>
      <c r="HT120" s="163"/>
      <c r="HU120" s="163"/>
      <c r="HV120" s="163"/>
      <c r="HW120" s="163"/>
      <c r="HX120" s="163"/>
      <c r="HY120" s="163"/>
      <c r="HZ120" s="163"/>
      <c r="IA120" s="163"/>
      <c r="IB120" s="163"/>
      <c r="IC120" s="163"/>
      <c r="ID120" s="163"/>
      <c r="IE120" s="163"/>
      <c r="IF120" s="163"/>
      <c r="IG120" s="163"/>
      <c r="IH120" s="163"/>
      <c r="II120" s="163"/>
      <c r="IJ120" s="163"/>
      <c r="IK120" s="163"/>
      <c r="IL120" s="163"/>
      <c r="IM120" s="163"/>
      <c r="IN120" s="163"/>
      <c r="IO120" s="163"/>
      <c r="IP120" s="163"/>
      <c r="IQ120" s="163"/>
      <c r="IR120" s="163"/>
      <c r="IS120" s="163"/>
      <c r="IT120" s="163"/>
      <c r="IU120" s="163"/>
      <c r="IV120" s="163"/>
    </row>
    <row r="121" spans="1:256" s="20" customFormat="1" ht="12.75">
      <c r="A121" s="57" t="s">
        <v>101</v>
      </c>
      <c r="B121" s="22">
        <v>35.28942167691498</v>
      </c>
      <c r="C121" s="22">
        <v>6.159449984146143</v>
      </c>
      <c r="D121" s="22">
        <v>14.49122570075665</v>
      </c>
      <c r="E121" s="22">
        <v>26.949442359754197</v>
      </c>
      <c r="F121" s="22">
        <v>25.01714277350713</v>
      </c>
      <c r="G121" s="22"/>
      <c r="H121" s="22">
        <v>21.48071</v>
      </c>
      <c r="I121" s="22">
        <v>3.64</v>
      </c>
      <c r="J121" s="28">
        <v>18.640322580645165</v>
      </c>
      <c r="K121" s="16">
        <v>0.7012796639314286</v>
      </c>
      <c r="L121" s="21">
        <v>1.2278220074249147</v>
      </c>
      <c r="M121" s="21">
        <v>2.547861828544672</v>
      </c>
      <c r="N121" s="21">
        <v>3.1354023031126297</v>
      </c>
      <c r="O121" s="21">
        <v>3.8255923181093303</v>
      </c>
      <c r="P121" s="21">
        <v>7.077089674662101</v>
      </c>
      <c r="Q121" s="22">
        <v>2.3482096626737947</v>
      </c>
      <c r="R121" s="22">
        <v>2.05</v>
      </c>
      <c r="S121" s="28">
        <v>2.4</v>
      </c>
      <c r="T121" s="28">
        <v>2.3482096626737947</v>
      </c>
      <c r="U121" s="15">
        <v>2.44</v>
      </c>
      <c r="V121" s="28"/>
      <c r="W121" s="29" t="s">
        <v>101</v>
      </c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  <c r="HH121" s="58"/>
      <c r="HI121" s="58"/>
      <c r="HJ121" s="58"/>
      <c r="HK121" s="58"/>
      <c r="HL121" s="58"/>
      <c r="HM121" s="58"/>
      <c r="HN121" s="58"/>
      <c r="HO121" s="58"/>
      <c r="HP121" s="58"/>
      <c r="HQ121" s="58"/>
      <c r="HR121" s="58"/>
      <c r="HS121" s="58"/>
      <c r="HT121" s="58"/>
      <c r="HU121" s="58"/>
      <c r="HV121" s="58"/>
      <c r="HW121" s="58"/>
      <c r="HX121" s="58"/>
      <c r="HY121" s="58"/>
      <c r="HZ121" s="58"/>
      <c r="IA121" s="58"/>
      <c r="IB121" s="58"/>
      <c r="IC121" s="58"/>
      <c r="ID121" s="58"/>
      <c r="IE121" s="58"/>
      <c r="IF121" s="58"/>
      <c r="IG121" s="58"/>
      <c r="IH121" s="58"/>
      <c r="II121" s="58"/>
      <c r="IJ121" s="58"/>
      <c r="IK121" s="58"/>
      <c r="IL121" s="58"/>
      <c r="IM121" s="58"/>
      <c r="IN121" s="58"/>
      <c r="IO121" s="58"/>
      <c r="IP121" s="58"/>
      <c r="IQ121" s="58"/>
      <c r="IR121" s="58"/>
      <c r="IS121" s="58"/>
      <c r="IT121" s="58"/>
      <c r="IU121" s="58"/>
      <c r="IV121" s="58"/>
    </row>
    <row r="122" spans="1:256" s="20" customFormat="1" ht="12.75">
      <c r="A122" s="57" t="s">
        <v>102</v>
      </c>
      <c r="B122" s="22">
        <v>43.708079558163014</v>
      </c>
      <c r="C122" s="22">
        <v>6.857956734663713</v>
      </c>
      <c r="D122" s="22">
        <v>14.412795127065934</v>
      </c>
      <c r="E122" s="22">
        <v>26.839459788283705</v>
      </c>
      <c r="F122" s="22">
        <v>25.1177419</v>
      </c>
      <c r="G122" s="22"/>
      <c r="H122" s="22">
        <v>20.994286</v>
      </c>
      <c r="I122" s="22">
        <v>3.57</v>
      </c>
      <c r="J122" s="28">
        <v>18.70032258</v>
      </c>
      <c r="K122" s="16">
        <v>0.6911112012910718</v>
      </c>
      <c r="L122" s="21">
        <v>1.2201130419984156</v>
      </c>
      <c r="M122" s="21">
        <v>2.690920085723343</v>
      </c>
      <c r="N122" s="21">
        <v>3.1808579112406226</v>
      </c>
      <c r="O122" s="21">
        <v>3.8896713561600893</v>
      </c>
      <c r="P122" s="21">
        <v>7.07253498795484</v>
      </c>
      <c r="Q122" s="22">
        <v>2.4216129</v>
      </c>
      <c r="R122" s="22">
        <v>2.08380952</v>
      </c>
      <c r="S122" s="28">
        <v>2.454193548</v>
      </c>
      <c r="T122" s="28">
        <f>+Q122</f>
        <v>2.4216129</v>
      </c>
      <c r="U122" s="15">
        <v>2.67</v>
      </c>
      <c r="V122" s="28"/>
      <c r="W122" s="29" t="s">
        <v>103</v>
      </c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8"/>
      <c r="FF122" s="58"/>
      <c r="FG122" s="58"/>
      <c r="FH122" s="58"/>
      <c r="FI122" s="58"/>
      <c r="FJ122" s="58"/>
      <c r="FK122" s="58"/>
      <c r="FL122" s="58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  <c r="FW122" s="58"/>
      <c r="FX122" s="58"/>
      <c r="FY122" s="58"/>
      <c r="FZ122" s="58"/>
      <c r="GA122" s="58"/>
      <c r="GB122" s="58"/>
      <c r="GC122" s="58"/>
      <c r="GD122" s="58"/>
      <c r="GE122" s="58"/>
      <c r="GF122" s="58"/>
      <c r="GG122" s="58"/>
      <c r="GH122" s="58"/>
      <c r="GI122" s="58"/>
      <c r="GJ122" s="58"/>
      <c r="GK122" s="58"/>
      <c r="GL122" s="58"/>
      <c r="GM122" s="58"/>
      <c r="GN122" s="58"/>
      <c r="GO122" s="58"/>
      <c r="GP122" s="58"/>
      <c r="GQ122" s="58"/>
      <c r="GR122" s="58"/>
      <c r="GS122" s="58"/>
      <c r="GT122" s="58"/>
      <c r="GU122" s="58"/>
      <c r="GV122" s="58"/>
      <c r="GW122" s="58"/>
      <c r="GX122" s="58"/>
      <c r="GY122" s="58"/>
      <c r="GZ122" s="58"/>
      <c r="HA122" s="58"/>
      <c r="HB122" s="58"/>
      <c r="HC122" s="58"/>
      <c r="HD122" s="58"/>
      <c r="HE122" s="58"/>
      <c r="HF122" s="58"/>
      <c r="HG122" s="58"/>
      <c r="HH122" s="58"/>
      <c r="HI122" s="58"/>
      <c r="HJ122" s="58"/>
      <c r="HK122" s="58"/>
      <c r="HL122" s="58"/>
      <c r="HM122" s="58"/>
      <c r="HN122" s="58"/>
      <c r="HO122" s="58"/>
      <c r="HP122" s="58"/>
      <c r="HQ122" s="58"/>
      <c r="HR122" s="58"/>
      <c r="HS122" s="58"/>
      <c r="HT122" s="58"/>
      <c r="HU122" s="58"/>
      <c r="HV122" s="58"/>
      <c r="HW122" s="58"/>
      <c r="HX122" s="58"/>
      <c r="HY122" s="58"/>
      <c r="HZ122" s="58"/>
      <c r="IA122" s="58"/>
      <c r="IB122" s="58"/>
      <c r="IC122" s="58"/>
      <c r="ID122" s="58"/>
      <c r="IE122" s="58"/>
      <c r="IF122" s="58"/>
      <c r="IG122" s="58"/>
      <c r="IH122" s="58"/>
      <c r="II122" s="58"/>
      <c r="IJ122" s="58"/>
      <c r="IK122" s="58"/>
      <c r="IL122" s="58"/>
      <c r="IM122" s="58"/>
      <c r="IN122" s="58"/>
      <c r="IO122" s="58"/>
      <c r="IP122" s="58"/>
      <c r="IQ122" s="58"/>
      <c r="IR122" s="58"/>
      <c r="IS122" s="58"/>
      <c r="IT122" s="58"/>
      <c r="IU122" s="58"/>
      <c r="IV122" s="58"/>
    </row>
    <row r="123" spans="1:256" s="20" customFormat="1" ht="12.75">
      <c r="A123" s="57" t="s">
        <v>92</v>
      </c>
      <c r="B123" s="22">
        <v>47.29225712895428</v>
      </c>
      <c r="C123" s="22">
        <v>6.540992797600964</v>
      </c>
      <c r="D123" s="22">
        <v>14.274170183758676</v>
      </c>
      <c r="E123" s="22">
        <v>26.106415587534663</v>
      </c>
      <c r="F123" s="22">
        <v>25.0843</v>
      </c>
      <c r="G123" s="22"/>
      <c r="H123" s="22">
        <v>23.7009</v>
      </c>
      <c r="I123" s="22">
        <v>3.5133333333333336</v>
      </c>
      <c r="J123" s="28">
        <v>18.323333333</v>
      </c>
      <c r="K123" s="16">
        <v>0.6839435812004216</v>
      </c>
      <c r="L123" s="21">
        <v>1.2331472580079237</v>
      </c>
      <c r="M123" s="21">
        <v>2.768982809435334</v>
      </c>
      <c r="N123" s="21">
        <v>3.1961999017930562</v>
      </c>
      <c r="O123" s="21">
        <v>3.9229548353461854</v>
      </c>
      <c r="P123" s="21">
        <v>7.055866087344966</v>
      </c>
      <c r="Q123" s="22">
        <v>2.44167</v>
      </c>
      <c r="R123" s="22">
        <v>2.29909</v>
      </c>
      <c r="S123" s="28">
        <v>2.474</v>
      </c>
      <c r="T123" s="28">
        <f>+Q123</f>
        <v>2.44167</v>
      </c>
      <c r="U123" s="15">
        <v>2.73</v>
      </c>
      <c r="V123" s="28"/>
      <c r="W123" s="29" t="s">
        <v>93</v>
      </c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8"/>
      <c r="FI123" s="58"/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  <c r="HC123" s="58"/>
      <c r="HD123" s="58"/>
      <c r="HE123" s="58"/>
      <c r="HF123" s="58"/>
      <c r="HG123" s="58"/>
      <c r="HH123" s="58"/>
      <c r="HI123" s="58"/>
      <c r="HJ123" s="58"/>
      <c r="HK123" s="58"/>
      <c r="HL123" s="58"/>
      <c r="HM123" s="58"/>
      <c r="HN123" s="58"/>
      <c r="HO123" s="58"/>
      <c r="HP123" s="58"/>
      <c r="HQ123" s="58"/>
      <c r="HR123" s="58"/>
      <c r="HS123" s="58"/>
      <c r="HT123" s="58"/>
      <c r="HU123" s="58"/>
      <c r="HV123" s="58"/>
      <c r="HW123" s="58"/>
      <c r="HX123" s="58"/>
      <c r="HY123" s="58"/>
      <c r="HZ123" s="58"/>
      <c r="IA123" s="58"/>
      <c r="IB123" s="58"/>
      <c r="IC123" s="58"/>
      <c r="ID123" s="58"/>
      <c r="IE123" s="58"/>
      <c r="IF123" s="58"/>
      <c r="IG123" s="58"/>
      <c r="IH123" s="58"/>
      <c r="II123" s="58"/>
      <c r="IJ123" s="58"/>
      <c r="IK123" s="58"/>
      <c r="IL123" s="58"/>
      <c r="IM123" s="58"/>
      <c r="IN123" s="58"/>
      <c r="IO123" s="58"/>
      <c r="IP123" s="58"/>
      <c r="IQ123" s="58"/>
      <c r="IR123" s="58"/>
      <c r="IS123" s="58"/>
      <c r="IT123" s="58"/>
      <c r="IU123" s="58"/>
      <c r="IV123" s="58"/>
    </row>
    <row r="124" spans="1:256" s="20" customFormat="1" ht="12.75">
      <c r="A124" s="57" t="s">
        <v>104</v>
      </c>
      <c r="B124" s="22">
        <v>39.20611489827763</v>
      </c>
      <c r="C124" s="22">
        <v>6.736349273168169</v>
      </c>
      <c r="D124" s="22">
        <v>14.169689581706008</v>
      </c>
      <c r="E124" s="22">
        <v>25.62658138663811</v>
      </c>
      <c r="F124" s="22">
        <v>24.9516</v>
      </c>
      <c r="G124" s="22"/>
      <c r="H124" s="22">
        <v>23.647</v>
      </c>
      <c r="I124" s="22">
        <v>3.6395833333333334</v>
      </c>
      <c r="J124" s="28">
        <v>18.21</v>
      </c>
      <c r="K124" s="16">
        <v>0.7147530392611958</v>
      </c>
      <c r="L124" s="21">
        <v>1.2279021853862802</v>
      </c>
      <c r="M124" s="21">
        <v>2.895481398121716</v>
      </c>
      <c r="N124" s="21">
        <v>3.2144161261494992</v>
      </c>
      <c r="O124" s="21">
        <v>4.001812442236121</v>
      </c>
      <c r="P124" s="21">
        <v>7.000914673751793</v>
      </c>
      <c r="Q124" s="22">
        <v>2.466452</v>
      </c>
      <c r="R124" s="22">
        <v>2.3165</v>
      </c>
      <c r="S124" s="28">
        <v>2.5048</v>
      </c>
      <c r="T124" s="28">
        <f>+Q124</f>
        <v>2.466452</v>
      </c>
      <c r="U124" s="15">
        <v>2.93</v>
      </c>
      <c r="V124" s="28"/>
      <c r="W124" s="29" t="s">
        <v>104</v>
      </c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  <c r="GE124" s="58"/>
      <c r="GF124" s="58"/>
      <c r="GG124" s="58"/>
      <c r="GH124" s="58"/>
      <c r="GI124" s="58"/>
      <c r="GJ124" s="58"/>
      <c r="GK124" s="58"/>
      <c r="GL124" s="58"/>
      <c r="GM124" s="58"/>
      <c r="GN124" s="58"/>
      <c r="GO124" s="58"/>
      <c r="GP124" s="58"/>
      <c r="GQ124" s="58"/>
      <c r="GR124" s="58"/>
      <c r="GS124" s="58"/>
      <c r="GT124" s="58"/>
      <c r="GU124" s="58"/>
      <c r="GV124" s="58"/>
      <c r="GW124" s="58"/>
      <c r="GX124" s="58"/>
      <c r="GY124" s="58"/>
      <c r="GZ124" s="58"/>
      <c r="HA124" s="58"/>
      <c r="HB124" s="58"/>
      <c r="HC124" s="58"/>
      <c r="HD124" s="58"/>
      <c r="HE124" s="58"/>
      <c r="HF124" s="58"/>
      <c r="HG124" s="58"/>
      <c r="HH124" s="58"/>
      <c r="HI124" s="58"/>
      <c r="HJ124" s="58"/>
      <c r="HK124" s="58"/>
      <c r="HL124" s="58"/>
      <c r="HM124" s="58"/>
      <c r="HN124" s="58"/>
      <c r="HO124" s="58"/>
      <c r="HP124" s="58"/>
      <c r="HQ124" s="58"/>
      <c r="HR124" s="58"/>
      <c r="HS124" s="58"/>
      <c r="HT124" s="58"/>
      <c r="HU124" s="58"/>
      <c r="HV124" s="58"/>
      <c r="HW124" s="58"/>
      <c r="HX124" s="58"/>
      <c r="HY124" s="58"/>
      <c r="HZ124" s="58"/>
      <c r="IA124" s="58"/>
      <c r="IB124" s="58"/>
      <c r="IC124" s="58"/>
      <c r="ID124" s="58"/>
      <c r="IE124" s="58"/>
      <c r="IF124" s="58"/>
      <c r="IG124" s="58"/>
      <c r="IH124" s="58"/>
      <c r="II124" s="58"/>
      <c r="IJ124" s="58"/>
      <c r="IK124" s="58"/>
      <c r="IL124" s="58"/>
      <c r="IM124" s="58"/>
      <c r="IN124" s="58"/>
      <c r="IO124" s="58"/>
      <c r="IP124" s="58"/>
      <c r="IQ124" s="58"/>
      <c r="IR124" s="58"/>
      <c r="IS124" s="58"/>
      <c r="IT124" s="58"/>
      <c r="IU124" s="58"/>
      <c r="IV124" s="58"/>
    </row>
    <row r="125" spans="1:256" s="20" customFormat="1" ht="12.75">
      <c r="A125" s="57" t="s">
        <v>105</v>
      </c>
      <c r="B125" s="22">
        <v>37.43746444406519</v>
      </c>
      <c r="C125" s="22">
        <v>6.954698052768714</v>
      </c>
      <c r="D125" s="22">
        <v>14.155492356748642</v>
      </c>
      <c r="E125" s="22">
        <v>25.02511022093661</v>
      </c>
      <c r="F125" s="22">
        <v>24.581</v>
      </c>
      <c r="G125" s="22"/>
      <c r="H125" s="22">
        <v>22.89952</v>
      </c>
      <c r="I125" s="22">
        <v>3.7808333333333333</v>
      </c>
      <c r="J125" s="28">
        <v>17.968</v>
      </c>
      <c r="K125" s="16">
        <v>0.7316482874850521</v>
      </c>
      <c r="L125" s="21">
        <v>1.2403117065554514</v>
      </c>
      <c r="M125" s="21">
        <v>2.9980526925915267</v>
      </c>
      <c r="N125" s="21">
        <v>3.227262719192299</v>
      </c>
      <c r="O125" s="21">
        <v>4.175883402487174</v>
      </c>
      <c r="P125" s="21">
        <v>6.976264615611935</v>
      </c>
      <c r="Q125" s="22">
        <v>2.505</v>
      </c>
      <c r="R125" s="22">
        <v>2.441905</v>
      </c>
      <c r="S125" s="28">
        <v>2.54333</v>
      </c>
      <c r="T125" s="28">
        <v>2.505</v>
      </c>
      <c r="U125" s="15">
        <v>3.02</v>
      </c>
      <c r="V125" s="28"/>
      <c r="W125" s="29" t="s">
        <v>105</v>
      </c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  <c r="GE125" s="58"/>
      <c r="GF125" s="5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58"/>
      <c r="GS125" s="58"/>
      <c r="GT125" s="58"/>
      <c r="GU125" s="58"/>
      <c r="GV125" s="58"/>
      <c r="GW125" s="58"/>
      <c r="GX125" s="58"/>
      <c r="GY125" s="58"/>
      <c r="GZ125" s="58"/>
      <c r="HA125" s="58"/>
      <c r="HB125" s="58"/>
      <c r="HC125" s="58"/>
      <c r="HD125" s="58"/>
      <c r="HE125" s="58"/>
      <c r="HF125" s="58"/>
      <c r="HG125" s="58"/>
      <c r="HH125" s="58"/>
      <c r="HI125" s="58"/>
      <c r="HJ125" s="58"/>
      <c r="HK125" s="58"/>
      <c r="HL125" s="58"/>
      <c r="HM125" s="58"/>
      <c r="HN125" s="58"/>
      <c r="HO125" s="58"/>
      <c r="HP125" s="58"/>
      <c r="HQ125" s="58"/>
      <c r="HR125" s="58"/>
      <c r="HS125" s="58"/>
      <c r="HT125" s="58"/>
      <c r="HU125" s="58"/>
      <c r="HV125" s="58"/>
      <c r="HW125" s="58"/>
      <c r="HX125" s="58"/>
      <c r="HY125" s="58"/>
      <c r="HZ125" s="58"/>
      <c r="IA125" s="58"/>
      <c r="IB125" s="58"/>
      <c r="IC125" s="58"/>
      <c r="ID125" s="58"/>
      <c r="IE125" s="58"/>
      <c r="IF125" s="58"/>
      <c r="IG125" s="58"/>
      <c r="IH125" s="58"/>
      <c r="II125" s="58"/>
      <c r="IJ125" s="58"/>
      <c r="IK125" s="58"/>
      <c r="IL125" s="58"/>
      <c r="IM125" s="58"/>
      <c r="IN125" s="58"/>
      <c r="IO125" s="58"/>
      <c r="IP125" s="58"/>
      <c r="IQ125" s="58"/>
      <c r="IR125" s="58"/>
      <c r="IS125" s="58"/>
      <c r="IT125" s="58"/>
      <c r="IU125" s="58"/>
      <c r="IV125" s="58"/>
    </row>
    <row r="126" spans="1:256" s="20" customFormat="1" ht="12.75">
      <c r="A126" s="57" t="s">
        <v>85</v>
      </c>
      <c r="B126" s="22">
        <v>57.856568</v>
      </c>
      <c r="C126" s="22">
        <v>7.062371</v>
      </c>
      <c r="D126" s="22">
        <v>14.684699</v>
      </c>
      <c r="E126" s="22">
        <v>25.727837</v>
      </c>
      <c r="F126" s="22">
        <v>25.35651</v>
      </c>
      <c r="G126" s="22"/>
      <c r="H126" s="22">
        <v>25.314091</v>
      </c>
      <c r="I126" s="22">
        <v>3.84</v>
      </c>
      <c r="J126" s="28">
        <v>18.17612903</v>
      </c>
      <c r="K126" s="16">
        <v>0.713857</v>
      </c>
      <c r="L126" s="21">
        <v>1.250631</v>
      </c>
      <c r="M126" s="21">
        <v>3.072632</v>
      </c>
      <c r="N126" s="21">
        <v>3.246632</v>
      </c>
      <c r="O126" s="21">
        <v>4.39095</v>
      </c>
      <c r="P126" s="21">
        <v>6.904922</v>
      </c>
      <c r="Q126" s="22">
        <v>2.4864516</v>
      </c>
      <c r="R126" s="22">
        <v>2.4963636</v>
      </c>
      <c r="S126" s="28">
        <v>2.5758</v>
      </c>
      <c r="T126" s="28">
        <v>2.48095238</v>
      </c>
      <c r="U126" s="15">
        <v>3</v>
      </c>
      <c r="V126" s="28"/>
      <c r="W126" s="29" t="s">
        <v>86</v>
      </c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8"/>
      <c r="FI126" s="58"/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8"/>
      <c r="GE126" s="58"/>
      <c r="GF126" s="58"/>
      <c r="GG126" s="58"/>
      <c r="GH126" s="58"/>
      <c r="GI126" s="58"/>
      <c r="GJ126" s="58"/>
      <c r="GK126" s="58"/>
      <c r="GL126" s="58"/>
      <c r="GM126" s="58"/>
      <c r="GN126" s="58"/>
      <c r="GO126" s="58"/>
      <c r="GP126" s="58"/>
      <c r="GQ126" s="58"/>
      <c r="GR126" s="58"/>
      <c r="GS126" s="58"/>
      <c r="GT126" s="58"/>
      <c r="GU126" s="58"/>
      <c r="GV126" s="58"/>
      <c r="GW126" s="58"/>
      <c r="GX126" s="58"/>
      <c r="GY126" s="58"/>
      <c r="GZ126" s="58"/>
      <c r="HA126" s="58"/>
      <c r="HB126" s="58"/>
      <c r="HC126" s="58"/>
      <c r="HD126" s="58"/>
      <c r="HE126" s="58"/>
      <c r="HF126" s="58"/>
      <c r="HG126" s="58"/>
      <c r="HH126" s="58"/>
      <c r="HI126" s="58"/>
      <c r="HJ126" s="58"/>
      <c r="HK126" s="58"/>
      <c r="HL126" s="58"/>
      <c r="HM126" s="58"/>
      <c r="HN126" s="58"/>
      <c r="HO126" s="58"/>
      <c r="HP126" s="58"/>
      <c r="HQ126" s="58"/>
      <c r="HR126" s="58"/>
      <c r="HS126" s="58"/>
      <c r="HT126" s="58"/>
      <c r="HU126" s="58"/>
      <c r="HV126" s="58"/>
      <c r="HW126" s="58"/>
      <c r="HX126" s="58"/>
      <c r="HY126" s="58"/>
      <c r="HZ126" s="58"/>
      <c r="IA126" s="58"/>
      <c r="IB126" s="58"/>
      <c r="IC126" s="58"/>
      <c r="ID126" s="58"/>
      <c r="IE126" s="58"/>
      <c r="IF126" s="58"/>
      <c r="IG126" s="58"/>
      <c r="IH126" s="58"/>
      <c r="II126" s="58"/>
      <c r="IJ126" s="58"/>
      <c r="IK126" s="58"/>
      <c r="IL126" s="58"/>
      <c r="IM126" s="58"/>
      <c r="IN126" s="58"/>
      <c r="IO126" s="58"/>
      <c r="IP126" s="58"/>
      <c r="IQ126" s="58"/>
      <c r="IR126" s="58"/>
      <c r="IS126" s="58"/>
      <c r="IT126" s="58"/>
      <c r="IU126" s="58"/>
      <c r="IV126" s="58"/>
    </row>
    <row r="127" spans="1:256" s="20" customFormat="1" ht="12.75">
      <c r="A127" s="41" t="s">
        <v>157</v>
      </c>
      <c r="B127" s="24">
        <f>AVERAGE(B128:B139)</f>
        <v>41.10843484543016</v>
      </c>
      <c r="C127" s="24">
        <f>AVERAGE(C128:C139)</f>
        <v>7.16462013778288</v>
      </c>
      <c r="D127" s="24">
        <f aca="true" t="shared" si="0" ref="D127:U127">AVERAGE(D128:D139)</f>
        <v>14.985091841422845</v>
      </c>
      <c r="E127" s="24">
        <f t="shared" si="0"/>
        <v>24.944146576980376</v>
      </c>
      <c r="F127" s="24">
        <f t="shared" si="0"/>
        <v>25.53383577163436</v>
      </c>
      <c r="G127" s="24"/>
      <c r="H127" s="24">
        <f t="shared" si="0"/>
        <v>23.238333333333333</v>
      </c>
      <c r="I127" s="24">
        <f t="shared" si="0"/>
        <v>3.9741666666666666</v>
      </c>
      <c r="J127" s="25">
        <f t="shared" si="0"/>
        <v>17.904861110833334</v>
      </c>
      <c r="K127" s="24">
        <f t="shared" si="0"/>
        <v>0.7571201430960232</v>
      </c>
      <c r="L127" s="24">
        <f t="shared" si="0"/>
        <v>1.1977037702058086</v>
      </c>
      <c r="M127" s="24">
        <f t="shared" si="0"/>
        <v>3.217552402837441</v>
      </c>
      <c r="N127" s="24">
        <f t="shared" si="0"/>
        <v>3.420796224533069</v>
      </c>
      <c r="O127" s="24">
        <f t="shared" si="0"/>
        <v>4.627347986875624</v>
      </c>
      <c r="P127" s="24">
        <f t="shared" si="0"/>
        <v>7.40759755991635</v>
      </c>
      <c r="Q127" s="24">
        <f t="shared" si="0"/>
        <v>2.5894805373410197</v>
      </c>
      <c r="R127" s="24">
        <f t="shared" si="0"/>
        <v>2.5666666666666664</v>
      </c>
      <c r="S127" s="24">
        <f t="shared" si="0"/>
        <v>2.7219722225</v>
      </c>
      <c r="T127" s="26">
        <f t="shared" si="0"/>
        <v>2.5894805373410197</v>
      </c>
      <c r="U127" s="24">
        <f t="shared" si="0"/>
        <v>3.016666666666667</v>
      </c>
      <c r="V127" s="26"/>
      <c r="W127" s="27">
        <v>2005</v>
      </c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58"/>
      <c r="FG127" s="58"/>
      <c r="FH127" s="58"/>
      <c r="FI127" s="58"/>
      <c r="FJ127" s="58"/>
      <c r="FK127" s="58"/>
      <c r="FL127" s="58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  <c r="FW127" s="58"/>
      <c r="FX127" s="58"/>
      <c r="FY127" s="58"/>
      <c r="FZ127" s="58"/>
      <c r="GA127" s="58"/>
      <c r="GB127" s="58"/>
      <c r="GC127" s="58"/>
      <c r="GD127" s="58"/>
      <c r="GE127" s="58"/>
      <c r="GF127" s="58"/>
      <c r="GG127" s="58"/>
      <c r="GH127" s="58"/>
      <c r="GI127" s="58"/>
      <c r="GJ127" s="58"/>
      <c r="GK127" s="58"/>
      <c r="GL127" s="58"/>
      <c r="GM127" s="58"/>
      <c r="GN127" s="58"/>
      <c r="GO127" s="58"/>
      <c r="GP127" s="58"/>
      <c r="GQ127" s="58"/>
      <c r="GR127" s="58"/>
      <c r="GS127" s="58"/>
      <c r="GT127" s="58"/>
      <c r="GU127" s="58"/>
      <c r="GV127" s="58"/>
      <c r="GW127" s="58"/>
      <c r="GX127" s="58"/>
      <c r="GY127" s="58"/>
      <c r="GZ127" s="58"/>
      <c r="HA127" s="58"/>
      <c r="HB127" s="58"/>
      <c r="HC127" s="58"/>
      <c r="HD127" s="58"/>
      <c r="HE127" s="58"/>
      <c r="HF127" s="58"/>
      <c r="HG127" s="58"/>
      <c r="HH127" s="58"/>
      <c r="HI127" s="58"/>
      <c r="HJ127" s="58"/>
      <c r="HK127" s="58"/>
      <c r="HL127" s="58"/>
      <c r="HM127" s="58"/>
      <c r="HN127" s="58"/>
      <c r="HO127" s="58"/>
      <c r="HP127" s="58"/>
      <c r="HQ127" s="58"/>
      <c r="HR127" s="58"/>
      <c r="HS127" s="58"/>
      <c r="HT127" s="58"/>
      <c r="HU127" s="58"/>
      <c r="HV127" s="58"/>
      <c r="HW127" s="58"/>
      <c r="HX127" s="58"/>
      <c r="HY127" s="58"/>
      <c r="HZ127" s="58"/>
      <c r="IA127" s="58"/>
      <c r="IB127" s="58"/>
      <c r="IC127" s="58"/>
      <c r="ID127" s="58"/>
      <c r="IE127" s="58"/>
      <c r="IF127" s="58"/>
      <c r="IG127" s="58"/>
      <c r="IH127" s="58"/>
      <c r="II127" s="58"/>
      <c r="IJ127" s="58"/>
      <c r="IK127" s="58"/>
      <c r="IL127" s="58"/>
      <c r="IM127" s="58"/>
      <c r="IN127" s="58"/>
      <c r="IO127" s="58"/>
      <c r="IP127" s="58"/>
      <c r="IQ127" s="58"/>
      <c r="IR127" s="58"/>
      <c r="IS127" s="58"/>
      <c r="IT127" s="58"/>
      <c r="IU127" s="58"/>
      <c r="IV127" s="58"/>
    </row>
    <row r="128" spans="1:256" s="20" customFormat="1" ht="12.75">
      <c r="A128" s="55" t="s">
        <v>95</v>
      </c>
      <c r="B128" s="22">
        <v>46.77140259197316</v>
      </c>
      <c r="C128" s="22">
        <v>7.694924228771833</v>
      </c>
      <c r="D128" s="22">
        <v>15.14450334930018</v>
      </c>
      <c r="E128" s="22">
        <v>25.8400354109357</v>
      </c>
      <c r="F128" s="22">
        <v>26.277340546259232</v>
      </c>
      <c r="G128" s="22"/>
      <c r="H128" s="22">
        <v>25.97</v>
      </c>
      <c r="I128" s="22">
        <v>3.92</v>
      </c>
      <c r="J128" s="28">
        <v>18.45</v>
      </c>
      <c r="K128" s="16">
        <v>0.7389565772150093</v>
      </c>
      <c r="L128" s="21">
        <v>1.2322523236736818</v>
      </c>
      <c r="M128" s="21">
        <v>3.1187458760393634</v>
      </c>
      <c r="N128" s="21">
        <v>3.199656379962427</v>
      </c>
      <c r="O128" s="21">
        <v>4.524186773490174</v>
      </c>
      <c r="P128" s="21">
        <v>6.861455767941336</v>
      </c>
      <c r="Q128" s="22">
        <v>2.5082805300464805</v>
      </c>
      <c r="R128" s="22">
        <v>2.45</v>
      </c>
      <c r="S128" s="28">
        <v>2.63</v>
      </c>
      <c r="T128" s="15">
        <v>2.5082805300464805</v>
      </c>
      <c r="U128" s="15">
        <v>2.98</v>
      </c>
      <c r="V128" s="15"/>
      <c r="W128" s="56" t="s">
        <v>96</v>
      </c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8"/>
      <c r="GE128" s="58"/>
      <c r="GF128" s="58"/>
      <c r="GG128" s="58"/>
      <c r="GH128" s="58"/>
      <c r="GI128" s="58"/>
      <c r="GJ128" s="58"/>
      <c r="GK128" s="58"/>
      <c r="GL128" s="58"/>
      <c r="GM128" s="58"/>
      <c r="GN128" s="58"/>
      <c r="GO128" s="58"/>
      <c r="GP128" s="58"/>
      <c r="GQ128" s="58"/>
      <c r="GR128" s="58"/>
      <c r="GS128" s="58"/>
      <c r="GT128" s="58"/>
      <c r="GU128" s="58"/>
      <c r="GV128" s="58"/>
      <c r="GW128" s="58"/>
      <c r="GX128" s="58"/>
      <c r="GY128" s="58"/>
      <c r="GZ128" s="58"/>
      <c r="HA128" s="58"/>
      <c r="HB128" s="58"/>
      <c r="HC128" s="58"/>
      <c r="HD128" s="58"/>
      <c r="HE128" s="58"/>
      <c r="HF128" s="58"/>
      <c r="HG128" s="58"/>
      <c r="HH128" s="58"/>
      <c r="HI128" s="58"/>
      <c r="HJ128" s="58"/>
      <c r="HK128" s="58"/>
      <c r="HL128" s="58"/>
      <c r="HM128" s="58"/>
      <c r="HN128" s="58"/>
      <c r="HO128" s="58"/>
      <c r="HP128" s="58"/>
      <c r="HQ128" s="58"/>
      <c r="HR128" s="58"/>
      <c r="HS128" s="58"/>
      <c r="HT128" s="58"/>
      <c r="HU128" s="58"/>
      <c r="HV128" s="58"/>
      <c r="HW128" s="58"/>
      <c r="HX128" s="58"/>
      <c r="HY128" s="58"/>
      <c r="HZ128" s="58"/>
      <c r="IA128" s="58"/>
      <c r="IB128" s="58"/>
      <c r="IC128" s="58"/>
      <c r="ID128" s="58"/>
      <c r="IE128" s="58"/>
      <c r="IF128" s="58"/>
      <c r="IG128" s="58"/>
      <c r="IH128" s="58"/>
      <c r="II128" s="58"/>
      <c r="IJ128" s="58"/>
      <c r="IK128" s="58"/>
      <c r="IL128" s="58"/>
      <c r="IM128" s="58"/>
      <c r="IN128" s="58"/>
      <c r="IO128" s="58"/>
      <c r="IP128" s="58"/>
      <c r="IQ128" s="58"/>
      <c r="IR128" s="58"/>
      <c r="IS128" s="58"/>
      <c r="IT128" s="58"/>
      <c r="IU128" s="58"/>
      <c r="IV128" s="58"/>
    </row>
    <row r="129" spans="1:256" s="20" customFormat="1" ht="12.75">
      <c r="A129" s="55" t="s">
        <v>97</v>
      </c>
      <c r="B129" s="22">
        <v>48.83703524683199</v>
      </c>
      <c r="C129" s="22">
        <v>7.550065141166353</v>
      </c>
      <c r="D129" s="22">
        <v>15.338926603755587</v>
      </c>
      <c r="E129" s="22">
        <v>26.11613930090486</v>
      </c>
      <c r="F129" s="22">
        <v>26.21</v>
      </c>
      <c r="G129" s="22"/>
      <c r="H129" s="22">
        <v>26.01</v>
      </c>
      <c r="I129" s="22">
        <v>3.92</v>
      </c>
      <c r="J129" s="28">
        <v>18.58</v>
      </c>
      <c r="K129" s="16">
        <v>0.7413826719160179</v>
      </c>
      <c r="L129" s="21">
        <v>1.2140177317721716</v>
      </c>
      <c r="M129" s="21">
        <v>3.0871425941911204</v>
      </c>
      <c r="N129" s="21">
        <v>3.203715314291808</v>
      </c>
      <c r="O129" s="21">
        <v>4.594191228567792</v>
      </c>
      <c r="P129" s="21">
        <v>6.875525146561025</v>
      </c>
      <c r="Q129" s="22">
        <v>2.53</v>
      </c>
      <c r="R129" s="22">
        <v>2.56</v>
      </c>
      <c r="S129" s="22">
        <v>2.64</v>
      </c>
      <c r="T129" s="15">
        <v>2.53</v>
      </c>
      <c r="U129" s="15">
        <v>2.9</v>
      </c>
      <c r="V129" s="15"/>
      <c r="W129" s="56" t="s">
        <v>97</v>
      </c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8"/>
      <c r="GH129" s="58"/>
      <c r="GI129" s="58"/>
      <c r="GJ129" s="58"/>
      <c r="GK129" s="58"/>
      <c r="GL129" s="58"/>
      <c r="GM129" s="58"/>
      <c r="GN129" s="58"/>
      <c r="GO129" s="58"/>
      <c r="GP129" s="58"/>
      <c r="GQ129" s="58"/>
      <c r="GR129" s="58"/>
      <c r="GS129" s="58"/>
      <c r="GT129" s="58"/>
      <c r="GU129" s="58"/>
      <c r="GV129" s="58"/>
      <c r="GW129" s="58"/>
      <c r="GX129" s="58"/>
      <c r="GY129" s="58"/>
      <c r="GZ129" s="58"/>
      <c r="HA129" s="58"/>
      <c r="HB129" s="58"/>
      <c r="HC129" s="58"/>
      <c r="HD129" s="58"/>
      <c r="HE129" s="58"/>
      <c r="HF129" s="58"/>
      <c r="HG129" s="58"/>
      <c r="HH129" s="58"/>
      <c r="HI129" s="58"/>
      <c r="HJ129" s="58"/>
      <c r="HK129" s="58"/>
      <c r="HL129" s="58"/>
      <c r="HM129" s="58"/>
      <c r="HN129" s="58"/>
      <c r="HO129" s="58"/>
      <c r="HP129" s="58"/>
      <c r="HQ129" s="58"/>
      <c r="HR129" s="58"/>
      <c r="HS129" s="58"/>
      <c r="HT129" s="58"/>
      <c r="HU129" s="58"/>
      <c r="HV129" s="58"/>
      <c r="HW129" s="58"/>
      <c r="HX129" s="58"/>
      <c r="HY129" s="58"/>
      <c r="HZ129" s="58"/>
      <c r="IA129" s="58"/>
      <c r="IB129" s="58"/>
      <c r="IC129" s="58"/>
      <c r="ID129" s="58"/>
      <c r="IE129" s="58"/>
      <c r="IF129" s="58"/>
      <c r="IG129" s="58"/>
      <c r="IH129" s="58"/>
      <c r="II129" s="58"/>
      <c r="IJ129" s="58"/>
      <c r="IK129" s="58"/>
      <c r="IL129" s="58"/>
      <c r="IM129" s="58"/>
      <c r="IN129" s="58"/>
      <c r="IO129" s="58"/>
      <c r="IP129" s="58"/>
      <c r="IQ129" s="58"/>
      <c r="IR129" s="58"/>
      <c r="IS129" s="58"/>
      <c r="IT129" s="58"/>
      <c r="IU129" s="58"/>
      <c r="IV129" s="58"/>
    </row>
    <row r="130" spans="1:256" s="20" customFormat="1" ht="12.75">
      <c r="A130" s="55" t="s">
        <v>90</v>
      </c>
      <c r="B130" s="22">
        <v>40.408096695257456</v>
      </c>
      <c r="C130" s="22">
        <v>7.705346623207171</v>
      </c>
      <c r="D130" s="22">
        <v>15.536868384875293</v>
      </c>
      <c r="E130" s="22">
        <v>26.046938992912928</v>
      </c>
      <c r="F130" s="22">
        <v>26.244289148818424</v>
      </c>
      <c r="G130" s="22"/>
      <c r="H130" s="22">
        <v>25.15</v>
      </c>
      <c r="I130" s="22">
        <v>3.98</v>
      </c>
      <c r="J130" s="28">
        <v>18.34</v>
      </c>
      <c r="K130" s="16">
        <v>0.7413224926695021</v>
      </c>
      <c r="L130" s="21">
        <v>1.2288676164821464</v>
      </c>
      <c r="M130" s="21">
        <v>3.105558775142169</v>
      </c>
      <c r="N130" s="21">
        <v>3.2105704603444756</v>
      </c>
      <c r="O130" s="21">
        <v>4.614957076585754</v>
      </c>
      <c r="P130" s="21">
        <v>6.963074398407561</v>
      </c>
      <c r="Q130" s="22">
        <v>2.522953317235399</v>
      </c>
      <c r="R130" s="22">
        <v>2.58</v>
      </c>
      <c r="S130" s="22">
        <v>2.7</v>
      </c>
      <c r="T130" s="15">
        <v>2.522953317235399</v>
      </c>
      <c r="U130" s="15">
        <v>2.93</v>
      </c>
      <c r="V130" s="15"/>
      <c r="W130" s="56" t="s">
        <v>90</v>
      </c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  <c r="HH130" s="58"/>
      <c r="HI130" s="58"/>
      <c r="HJ130" s="58"/>
      <c r="HK130" s="58"/>
      <c r="HL130" s="58"/>
      <c r="HM130" s="58"/>
      <c r="HN130" s="58"/>
      <c r="HO130" s="58"/>
      <c r="HP130" s="58"/>
      <c r="HQ130" s="58"/>
      <c r="HR130" s="58"/>
      <c r="HS130" s="58"/>
      <c r="HT130" s="58"/>
      <c r="HU130" s="58"/>
      <c r="HV130" s="58"/>
      <c r="HW130" s="58"/>
      <c r="HX130" s="58"/>
      <c r="HY130" s="58"/>
      <c r="HZ130" s="58"/>
      <c r="IA130" s="58"/>
      <c r="IB130" s="58"/>
      <c r="IC130" s="58"/>
      <c r="ID130" s="58"/>
      <c r="IE130" s="58"/>
      <c r="IF130" s="58"/>
      <c r="IG130" s="58"/>
      <c r="IH130" s="58"/>
      <c r="II130" s="58"/>
      <c r="IJ130" s="58"/>
      <c r="IK130" s="58"/>
      <c r="IL130" s="58"/>
      <c r="IM130" s="58"/>
      <c r="IN130" s="58"/>
      <c r="IO130" s="58"/>
      <c r="IP130" s="58"/>
      <c r="IQ130" s="58"/>
      <c r="IR130" s="58"/>
      <c r="IS130" s="58"/>
      <c r="IT130" s="58"/>
      <c r="IU130" s="58"/>
      <c r="IV130" s="58"/>
    </row>
    <row r="131" spans="1:256" s="20" customFormat="1" ht="12.75">
      <c r="A131" s="55" t="s">
        <v>120</v>
      </c>
      <c r="B131" s="22">
        <v>56.04780802771586</v>
      </c>
      <c r="C131" s="22">
        <v>7.304585901949501</v>
      </c>
      <c r="D131" s="22">
        <v>14.91745773562526</v>
      </c>
      <c r="E131" s="22">
        <v>25.606168787454912</v>
      </c>
      <c r="F131" s="22">
        <v>25.946775092584208</v>
      </c>
      <c r="G131" s="22"/>
      <c r="H131" s="22">
        <v>23.23</v>
      </c>
      <c r="I131" s="22">
        <v>4.05</v>
      </c>
      <c r="J131" s="28">
        <v>18.49</v>
      </c>
      <c r="K131" s="16">
        <v>0.7549252723093525</v>
      </c>
      <c r="L131" s="21">
        <v>1.1973526231795861</v>
      </c>
      <c r="M131" s="21">
        <v>3.209017857254006</v>
      </c>
      <c r="N131" s="21">
        <v>3.3147844034408958</v>
      </c>
      <c r="O131" s="21">
        <v>4.5532716548264425</v>
      </c>
      <c r="P131" s="21">
        <v>7.100485326300256</v>
      </c>
      <c r="Q131" s="22">
        <v>2.5626282292678493</v>
      </c>
      <c r="R131" s="22">
        <v>2.58</v>
      </c>
      <c r="S131" s="22">
        <v>2.69</v>
      </c>
      <c r="T131" s="15">
        <v>2.5626282292678493</v>
      </c>
      <c r="U131" s="15">
        <v>3.03</v>
      </c>
      <c r="V131" s="15"/>
      <c r="W131" s="56" t="s">
        <v>121</v>
      </c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  <c r="GY131" s="58"/>
      <c r="GZ131" s="58"/>
      <c r="HA131" s="58"/>
      <c r="HB131" s="58"/>
      <c r="HC131" s="58"/>
      <c r="HD131" s="58"/>
      <c r="HE131" s="58"/>
      <c r="HF131" s="58"/>
      <c r="HG131" s="58"/>
      <c r="HH131" s="58"/>
      <c r="HI131" s="58"/>
      <c r="HJ131" s="58"/>
      <c r="HK131" s="58"/>
      <c r="HL131" s="58"/>
      <c r="HM131" s="58"/>
      <c r="HN131" s="58"/>
      <c r="HO131" s="58"/>
      <c r="HP131" s="58"/>
      <c r="HQ131" s="58"/>
      <c r="HR131" s="58"/>
      <c r="HS131" s="58"/>
      <c r="HT131" s="58"/>
      <c r="HU131" s="58"/>
      <c r="HV131" s="58"/>
      <c r="HW131" s="58"/>
      <c r="HX131" s="58"/>
      <c r="HY131" s="58"/>
      <c r="HZ131" s="58"/>
      <c r="IA131" s="58"/>
      <c r="IB131" s="58"/>
      <c r="IC131" s="58"/>
      <c r="ID131" s="58"/>
      <c r="IE131" s="58"/>
      <c r="IF131" s="58"/>
      <c r="IG131" s="58"/>
      <c r="IH131" s="58"/>
      <c r="II131" s="58"/>
      <c r="IJ131" s="58"/>
      <c r="IK131" s="58"/>
      <c r="IL131" s="58"/>
      <c r="IM131" s="58"/>
      <c r="IN131" s="58"/>
      <c r="IO131" s="58"/>
      <c r="IP131" s="58"/>
      <c r="IQ131" s="58"/>
      <c r="IR131" s="58"/>
      <c r="IS131" s="58"/>
      <c r="IT131" s="58"/>
      <c r="IU131" s="58"/>
      <c r="IV131" s="58"/>
    </row>
    <row r="132" spans="1:256" s="20" customFormat="1" ht="12.75">
      <c r="A132" s="55" t="s">
        <v>100</v>
      </c>
      <c r="B132" s="22">
        <v>37.132801695812</v>
      </c>
      <c r="C132" s="22">
        <v>7.20734195528891</v>
      </c>
      <c r="D132" s="22">
        <v>15.12693081199063</v>
      </c>
      <c r="E132" s="22">
        <v>25.55020199297985</v>
      </c>
      <c r="F132" s="22">
        <v>25.7359313355475</v>
      </c>
      <c r="G132" s="22"/>
      <c r="H132" s="22">
        <v>22.98</v>
      </c>
      <c r="I132" s="22">
        <v>4.04</v>
      </c>
      <c r="J132" s="28">
        <v>18.08</v>
      </c>
      <c r="K132" s="16">
        <v>0.7799402450425649</v>
      </c>
      <c r="L132" s="21">
        <v>1.2426128943877972</v>
      </c>
      <c r="M132" s="21">
        <v>3.295689479632993</v>
      </c>
      <c r="N132" s="21">
        <v>3.390040248920814</v>
      </c>
      <c r="O132" s="21">
        <v>4.618313411352559</v>
      </c>
      <c r="P132" s="21">
        <v>7.170318732912471</v>
      </c>
      <c r="Q132" s="22">
        <v>2.6524789500375734</v>
      </c>
      <c r="R132" s="22">
        <v>2.61</v>
      </c>
      <c r="S132" s="22">
        <v>2.74</v>
      </c>
      <c r="T132" s="15">
        <v>2.6524789500375734</v>
      </c>
      <c r="U132" s="15">
        <v>3.01</v>
      </c>
      <c r="V132" s="15"/>
      <c r="W132" s="56" t="s">
        <v>100</v>
      </c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  <c r="GF132" s="58"/>
      <c r="GG132" s="58"/>
      <c r="GH132" s="58"/>
      <c r="GI132" s="58"/>
      <c r="GJ132" s="58"/>
      <c r="GK132" s="58"/>
      <c r="GL132" s="58"/>
      <c r="GM132" s="58"/>
      <c r="GN132" s="58"/>
      <c r="GO132" s="58"/>
      <c r="GP132" s="58"/>
      <c r="GQ132" s="58"/>
      <c r="GR132" s="58"/>
      <c r="GS132" s="58"/>
      <c r="GT132" s="58"/>
      <c r="GU132" s="58"/>
      <c r="GV132" s="58"/>
      <c r="GW132" s="58"/>
      <c r="GX132" s="58"/>
      <c r="GY132" s="58"/>
      <c r="GZ132" s="58"/>
      <c r="HA132" s="58"/>
      <c r="HB132" s="58"/>
      <c r="HC132" s="58"/>
      <c r="HD132" s="58"/>
      <c r="HE132" s="58"/>
      <c r="HF132" s="58"/>
      <c r="HG132" s="58"/>
      <c r="HH132" s="58"/>
      <c r="HI132" s="58"/>
      <c r="HJ132" s="58"/>
      <c r="HK132" s="58"/>
      <c r="HL132" s="58"/>
      <c r="HM132" s="58"/>
      <c r="HN132" s="58"/>
      <c r="HO132" s="58"/>
      <c r="HP132" s="58"/>
      <c r="HQ132" s="58"/>
      <c r="HR132" s="58"/>
      <c r="HS132" s="58"/>
      <c r="HT132" s="58"/>
      <c r="HU132" s="58"/>
      <c r="HV132" s="58"/>
      <c r="HW132" s="58"/>
      <c r="HX132" s="58"/>
      <c r="HY132" s="58"/>
      <c r="HZ132" s="58"/>
      <c r="IA132" s="58"/>
      <c r="IB132" s="58"/>
      <c r="IC132" s="58"/>
      <c r="ID132" s="58"/>
      <c r="IE132" s="58"/>
      <c r="IF132" s="58"/>
      <c r="IG132" s="58"/>
      <c r="IH132" s="58"/>
      <c r="II132" s="58"/>
      <c r="IJ132" s="58"/>
      <c r="IK132" s="58"/>
      <c r="IL132" s="58"/>
      <c r="IM132" s="58"/>
      <c r="IN132" s="58"/>
      <c r="IO132" s="58"/>
      <c r="IP132" s="58"/>
      <c r="IQ132" s="58"/>
      <c r="IR132" s="58"/>
      <c r="IS132" s="58"/>
      <c r="IT132" s="58"/>
      <c r="IU132" s="58"/>
      <c r="IV132" s="58"/>
    </row>
    <row r="133" spans="1:256" s="20" customFormat="1" ht="12.75">
      <c r="A133" s="55" t="s">
        <v>91</v>
      </c>
      <c r="B133" s="22">
        <v>37.45923052119776</v>
      </c>
      <c r="C133" s="22">
        <v>6.970741781548664</v>
      </c>
      <c r="D133" s="22">
        <v>15.506733360242164</v>
      </c>
      <c r="E133" s="22">
        <v>25.110729463896956</v>
      </c>
      <c r="F133" s="22">
        <v>25.991866860843626</v>
      </c>
      <c r="G133" s="22"/>
      <c r="H133" s="22">
        <v>23.93</v>
      </c>
      <c r="I133" s="22">
        <v>3.92</v>
      </c>
      <c r="J133" s="28">
        <v>17.92833333</v>
      </c>
      <c r="K133" s="16">
        <v>0.7845129549464895</v>
      </c>
      <c r="L133" s="21">
        <v>1.1745835304263137</v>
      </c>
      <c r="M133" s="21">
        <v>3.2377886711700605</v>
      </c>
      <c r="N133" s="21">
        <v>3.4279196730059054</v>
      </c>
      <c r="O133" s="21">
        <v>4.676969980009816</v>
      </c>
      <c r="P133" s="21">
        <v>7.417438300860793</v>
      </c>
      <c r="Q133" s="22">
        <v>2.677425421504931</v>
      </c>
      <c r="R133" s="22">
        <v>2.64</v>
      </c>
      <c r="S133" s="22">
        <v>2.75366667</v>
      </c>
      <c r="T133" s="15">
        <v>2.677425421504931</v>
      </c>
      <c r="U133" s="15">
        <v>2.99</v>
      </c>
      <c r="V133" s="15"/>
      <c r="W133" s="56" t="s">
        <v>91</v>
      </c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  <c r="GF133" s="58"/>
      <c r="GG133" s="58"/>
      <c r="GH133" s="58"/>
      <c r="GI133" s="58"/>
      <c r="GJ133" s="58"/>
      <c r="GK133" s="58"/>
      <c r="GL133" s="58"/>
      <c r="GM133" s="58"/>
      <c r="GN133" s="58"/>
      <c r="GO133" s="58"/>
      <c r="GP133" s="58"/>
      <c r="GQ133" s="58"/>
      <c r="GR133" s="58"/>
      <c r="GS133" s="58"/>
      <c r="GT133" s="58"/>
      <c r="GU133" s="58"/>
      <c r="GV133" s="58"/>
      <c r="GW133" s="58"/>
      <c r="GX133" s="58"/>
      <c r="GY133" s="58"/>
      <c r="GZ133" s="58"/>
      <c r="HA133" s="58"/>
      <c r="HB133" s="58"/>
      <c r="HC133" s="58"/>
      <c r="HD133" s="58"/>
      <c r="HE133" s="58"/>
      <c r="HF133" s="58"/>
      <c r="HG133" s="58"/>
      <c r="HH133" s="58"/>
      <c r="HI133" s="58"/>
      <c r="HJ133" s="58"/>
      <c r="HK133" s="58"/>
      <c r="HL133" s="58"/>
      <c r="HM133" s="58"/>
      <c r="HN133" s="58"/>
      <c r="HO133" s="58"/>
      <c r="HP133" s="58"/>
      <c r="HQ133" s="58"/>
      <c r="HR133" s="58"/>
      <c r="HS133" s="58"/>
      <c r="HT133" s="58"/>
      <c r="HU133" s="58"/>
      <c r="HV133" s="58"/>
      <c r="HW133" s="58"/>
      <c r="HX133" s="58"/>
      <c r="HY133" s="58"/>
      <c r="HZ133" s="58"/>
      <c r="IA133" s="58"/>
      <c r="IB133" s="58"/>
      <c r="IC133" s="58"/>
      <c r="ID133" s="58"/>
      <c r="IE133" s="58"/>
      <c r="IF133" s="58"/>
      <c r="IG133" s="58"/>
      <c r="IH133" s="58"/>
      <c r="II133" s="58"/>
      <c r="IJ133" s="58"/>
      <c r="IK133" s="58"/>
      <c r="IL133" s="58"/>
      <c r="IM133" s="58"/>
      <c r="IN133" s="58"/>
      <c r="IO133" s="58"/>
      <c r="IP133" s="58"/>
      <c r="IQ133" s="58"/>
      <c r="IR133" s="58"/>
      <c r="IS133" s="58"/>
      <c r="IT133" s="58"/>
      <c r="IU133" s="58"/>
      <c r="IV133" s="58"/>
    </row>
    <row r="134" spans="1:256" s="20" customFormat="1" ht="12.75">
      <c r="A134" s="55" t="s">
        <v>101</v>
      </c>
      <c r="B134" s="22">
        <v>34.54484336637361</v>
      </c>
      <c r="C134" s="22">
        <v>7.062436021462156</v>
      </c>
      <c r="D134" s="22">
        <v>15.63968185128505</v>
      </c>
      <c r="E134" s="22">
        <v>24.739544974679347</v>
      </c>
      <c r="F134" s="22">
        <v>25.97982627555937</v>
      </c>
      <c r="G134" s="22"/>
      <c r="H134" s="22">
        <v>23.71</v>
      </c>
      <c r="I134" s="22">
        <v>3.92</v>
      </c>
      <c r="J134" s="28">
        <v>17.78</v>
      </c>
      <c r="K134" s="16">
        <v>0.774401503053342</v>
      </c>
      <c r="L134" s="21">
        <v>1.202758522548007</v>
      </c>
      <c r="M134" s="21">
        <v>3.236685580619585</v>
      </c>
      <c r="N134" s="21">
        <v>3.4128682144305107</v>
      </c>
      <c r="O134" s="21">
        <v>4.696285717674958</v>
      </c>
      <c r="P134" s="21">
        <v>7.512873046012754</v>
      </c>
      <c r="Q134" s="22">
        <v>2.64</v>
      </c>
      <c r="R134" s="22">
        <v>2.56</v>
      </c>
      <c r="S134" s="22">
        <v>2.76</v>
      </c>
      <c r="T134" s="15">
        <v>2.64</v>
      </c>
      <c r="U134" s="15">
        <v>3.01</v>
      </c>
      <c r="V134" s="15"/>
      <c r="W134" s="56" t="s">
        <v>101</v>
      </c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8"/>
      <c r="FK134" s="58"/>
      <c r="FL134" s="58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  <c r="FW134" s="58"/>
      <c r="FX134" s="58"/>
      <c r="FY134" s="58"/>
      <c r="FZ134" s="58"/>
      <c r="GA134" s="58"/>
      <c r="GB134" s="58"/>
      <c r="GC134" s="58"/>
      <c r="GD134" s="58"/>
      <c r="GE134" s="58"/>
      <c r="GF134" s="58"/>
      <c r="GG134" s="58"/>
      <c r="GH134" s="58"/>
      <c r="GI134" s="58"/>
      <c r="GJ134" s="58"/>
      <c r="GK134" s="58"/>
      <c r="GL134" s="58"/>
      <c r="GM134" s="58"/>
      <c r="GN134" s="58"/>
      <c r="GO134" s="58"/>
      <c r="GP134" s="58"/>
      <c r="GQ134" s="58"/>
      <c r="GR134" s="58"/>
      <c r="GS134" s="58"/>
      <c r="GT134" s="58"/>
      <c r="GU134" s="58"/>
      <c r="GV134" s="58"/>
      <c r="GW134" s="58"/>
      <c r="GX134" s="58"/>
      <c r="GY134" s="58"/>
      <c r="GZ134" s="58"/>
      <c r="HA134" s="58"/>
      <c r="HB134" s="58"/>
      <c r="HC134" s="58"/>
      <c r="HD134" s="58"/>
      <c r="HE134" s="58"/>
      <c r="HF134" s="58"/>
      <c r="HG134" s="58"/>
      <c r="HH134" s="58"/>
      <c r="HI134" s="58"/>
      <c r="HJ134" s="58"/>
      <c r="HK134" s="58"/>
      <c r="HL134" s="58"/>
      <c r="HM134" s="58"/>
      <c r="HN134" s="58"/>
      <c r="HO134" s="58"/>
      <c r="HP134" s="58"/>
      <c r="HQ134" s="58"/>
      <c r="HR134" s="58"/>
      <c r="HS134" s="58"/>
      <c r="HT134" s="58"/>
      <c r="HU134" s="58"/>
      <c r="HV134" s="58"/>
      <c r="HW134" s="58"/>
      <c r="HX134" s="58"/>
      <c r="HY134" s="58"/>
      <c r="HZ134" s="58"/>
      <c r="IA134" s="58"/>
      <c r="IB134" s="58"/>
      <c r="IC134" s="58"/>
      <c r="ID134" s="58"/>
      <c r="IE134" s="58"/>
      <c r="IF134" s="58"/>
      <c r="IG134" s="58"/>
      <c r="IH134" s="58"/>
      <c r="II134" s="58"/>
      <c r="IJ134" s="58"/>
      <c r="IK134" s="58"/>
      <c r="IL134" s="58"/>
      <c r="IM134" s="58"/>
      <c r="IN134" s="58"/>
      <c r="IO134" s="58"/>
      <c r="IP134" s="58"/>
      <c r="IQ134" s="58"/>
      <c r="IR134" s="58"/>
      <c r="IS134" s="58"/>
      <c r="IT134" s="58"/>
      <c r="IU134" s="58"/>
      <c r="IV134" s="58"/>
    </row>
    <row r="135" spans="1:256" s="20" customFormat="1" ht="12.75">
      <c r="A135" s="55" t="s">
        <v>102</v>
      </c>
      <c r="B135" s="22">
        <v>32.33</v>
      </c>
      <c r="C135" s="22">
        <v>6.9</v>
      </c>
      <c r="D135" s="22">
        <v>15.16</v>
      </c>
      <c r="E135" s="22">
        <v>24.57</v>
      </c>
      <c r="F135" s="22">
        <v>25.7</v>
      </c>
      <c r="G135" s="22"/>
      <c r="H135" s="22">
        <v>22.8</v>
      </c>
      <c r="I135" s="22">
        <v>3.81</v>
      </c>
      <c r="J135" s="28">
        <v>17.65</v>
      </c>
      <c r="K135" s="16">
        <v>0.7</v>
      </c>
      <c r="L135" s="21">
        <v>1.22</v>
      </c>
      <c r="M135" s="21">
        <v>3.16</v>
      </c>
      <c r="N135" s="21">
        <v>3.59</v>
      </c>
      <c r="O135" s="21">
        <v>4.73</v>
      </c>
      <c r="P135" s="21">
        <v>7.55</v>
      </c>
      <c r="Q135" s="22">
        <v>2.6</v>
      </c>
      <c r="R135" s="22">
        <v>2.45</v>
      </c>
      <c r="S135" s="22">
        <v>2.74</v>
      </c>
      <c r="T135" s="15">
        <v>2.6</v>
      </c>
      <c r="U135" s="15">
        <v>2.96</v>
      </c>
      <c r="V135" s="15"/>
      <c r="W135" s="56" t="s">
        <v>103</v>
      </c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  <c r="FF135" s="58"/>
      <c r="FG135" s="58"/>
      <c r="FH135" s="58"/>
      <c r="FI135" s="58"/>
      <c r="FJ135" s="58"/>
      <c r="FK135" s="58"/>
      <c r="FL135" s="58"/>
      <c r="FM135" s="58"/>
      <c r="FN135" s="58"/>
      <c r="FO135" s="58"/>
      <c r="FP135" s="58"/>
      <c r="FQ135" s="58"/>
      <c r="FR135" s="58"/>
      <c r="FS135" s="58"/>
      <c r="FT135" s="58"/>
      <c r="FU135" s="58"/>
      <c r="FV135" s="58"/>
      <c r="FW135" s="58"/>
      <c r="FX135" s="58"/>
      <c r="FY135" s="58"/>
      <c r="FZ135" s="58"/>
      <c r="GA135" s="58"/>
      <c r="GB135" s="58"/>
      <c r="GC135" s="58"/>
      <c r="GD135" s="58"/>
      <c r="GE135" s="58"/>
      <c r="GF135" s="58"/>
      <c r="GG135" s="58"/>
      <c r="GH135" s="58"/>
      <c r="GI135" s="58"/>
      <c r="GJ135" s="58"/>
      <c r="GK135" s="58"/>
      <c r="GL135" s="58"/>
      <c r="GM135" s="58"/>
      <c r="GN135" s="58"/>
      <c r="GO135" s="58"/>
      <c r="GP135" s="58"/>
      <c r="GQ135" s="58"/>
      <c r="GR135" s="58"/>
      <c r="GS135" s="58"/>
      <c r="GT135" s="58"/>
      <c r="GU135" s="58"/>
      <c r="GV135" s="58"/>
      <c r="GW135" s="58"/>
      <c r="GX135" s="58"/>
      <c r="GY135" s="58"/>
      <c r="GZ135" s="58"/>
      <c r="HA135" s="58"/>
      <c r="HB135" s="58"/>
      <c r="HC135" s="58"/>
      <c r="HD135" s="58"/>
      <c r="HE135" s="58"/>
      <c r="HF135" s="58"/>
      <c r="HG135" s="58"/>
      <c r="HH135" s="58"/>
      <c r="HI135" s="58"/>
      <c r="HJ135" s="58"/>
      <c r="HK135" s="58"/>
      <c r="HL135" s="58"/>
      <c r="HM135" s="58"/>
      <c r="HN135" s="58"/>
      <c r="HO135" s="58"/>
      <c r="HP135" s="58"/>
      <c r="HQ135" s="58"/>
      <c r="HR135" s="58"/>
      <c r="HS135" s="58"/>
      <c r="HT135" s="58"/>
      <c r="HU135" s="58"/>
      <c r="HV135" s="58"/>
      <c r="HW135" s="58"/>
      <c r="HX135" s="58"/>
      <c r="HY135" s="58"/>
      <c r="HZ135" s="58"/>
      <c r="IA135" s="58"/>
      <c r="IB135" s="58"/>
      <c r="IC135" s="58"/>
      <c r="ID135" s="58"/>
      <c r="IE135" s="58"/>
      <c r="IF135" s="58"/>
      <c r="IG135" s="58"/>
      <c r="IH135" s="58"/>
      <c r="II135" s="58"/>
      <c r="IJ135" s="58"/>
      <c r="IK135" s="58"/>
      <c r="IL135" s="58"/>
      <c r="IM135" s="58"/>
      <c r="IN135" s="58"/>
      <c r="IO135" s="58"/>
      <c r="IP135" s="58"/>
      <c r="IQ135" s="58"/>
      <c r="IR135" s="58"/>
      <c r="IS135" s="58"/>
      <c r="IT135" s="58"/>
      <c r="IU135" s="58"/>
      <c r="IV135" s="58"/>
    </row>
    <row r="136" spans="1:256" s="20" customFormat="1" ht="12.75">
      <c r="A136" s="55" t="s">
        <v>92</v>
      </c>
      <c r="B136" s="22">
        <v>64.92</v>
      </c>
      <c r="C136" s="22">
        <v>6.91</v>
      </c>
      <c r="D136" s="22">
        <v>14.67</v>
      </c>
      <c r="E136" s="22">
        <v>24.51</v>
      </c>
      <c r="F136" s="22">
        <v>25.59</v>
      </c>
      <c r="G136" s="22"/>
      <c r="H136" s="22">
        <v>21.71</v>
      </c>
      <c r="I136" s="22">
        <v>3.8</v>
      </c>
      <c r="J136" s="28">
        <v>17.96</v>
      </c>
      <c r="K136" s="16">
        <v>0.72</v>
      </c>
      <c r="L136" s="21">
        <v>1.17</v>
      </c>
      <c r="M136" s="21">
        <v>3.14</v>
      </c>
      <c r="N136" s="21">
        <v>3.57</v>
      </c>
      <c r="O136" s="21">
        <v>4.72</v>
      </c>
      <c r="P136" s="21">
        <v>7.77</v>
      </c>
      <c r="Q136" s="22">
        <v>2.6</v>
      </c>
      <c r="R136" s="22">
        <v>2.54</v>
      </c>
      <c r="S136" s="22">
        <v>2.74</v>
      </c>
      <c r="T136" s="15">
        <v>2.6</v>
      </c>
      <c r="U136" s="15">
        <v>2.99</v>
      </c>
      <c r="V136" s="15"/>
      <c r="W136" s="56" t="s">
        <v>93</v>
      </c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  <c r="FF136" s="58"/>
      <c r="FG136" s="58"/>
      <c r="FH136" s="58"/>
      <c r="FI136" s="58"/>
      <c r="FJ136" s="58"/>
      <c r="FK136" s="58"/>
      <c r="FL136" s="58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8"/>
      <c r="GE136" s="58"/>
      <c r="GF136" s="58"/>
      <c r="GG136" s="58"/>
      <c r="GH136" s="58"/>
      <c r="GI136" s="58"/>
      <c r="GJ136" s="58"/>
      <c r="GK136" s="58"/>
      <c r="GL136" s="58"/>
      <c r="GM136" s="58"/>
      <c r="GN136" s="58"/>
      <c r="GO136" s="58"/>
      <c r="GP136" s="58"/>
      <c r="GQ136" s="58"/>
      <c r="GR136" s="58"/>
      <c r="GS136" s="58"/>
      <c r="GT136" s="58"/>
      <c r="GU136" s="58"/>
      <c r="GV136" s="58"/>
      <c r="GW136" s="58"/>
      <c r="GX136" s="58"/>
      <c r="GY136" s="58"/>
      <c r="GZ136" s="58"/>
      <c r="HA136" s="58"/>
      <c r="HB136" s="58"/>
      <c r="HC136" s="58"/>
      <c r="HD136" s="58"/>
      <c r="HE136" s="58"/>
      <c r="HF136" s="58"/>
      <c r="HG136" s="58"/>
      <c r="HH136" s="58"/>
      <c r="HI136" s="58"/>
      <c r="HJ136" s="58"/>
      <c r="HK136" s="58"/>
      <c r="HL136" s="58"/>
      <c r="HM136" s="58"/>
      <c r="HN136" s="58"/>
      <c r="HO136" s="58"/>
      <c r="HP136" s="58"/>
      <c r="HQ136" s="58"/>
      <c r="HR136" s="58"/>
      <c r="HS136" s="58"/>
      <c r="HT136" s="58"/>
      <c r="HU136" s="58"/>
      <c r="HV136" s="58"/>
      <c r="HW136" s="58"/>
      <c r="HX136" s="58"/>
      <c r="HY136" s="58"/>
      <c r="HZ136" s="58"/>
      <c r="IA136" s="58"/>
      <c r="IB136" s="58"/>
      <c r="IC136" s="58"/>
      <c r="ID136" s="58"/>
      <c r="IE136" s="58"/>
      <c r="IF136" s="58"/>
      <c r="IG136" s="58"/>
      <c r="IH136" s="58"/>
      <c r="II136" s="58"/>
      <c r="IJ136" s="58"/>
      <c r="IK136" s="58"/>
      <c r="IL136" s="58"/>
      <c r="IM136" s="58"/>
      <c r="IN136" s="58"/>
      <c r="IO136" s="58"/>
      <c r="IP136" s="58"/>
      <c r="IQ136" s="58"/>
      <c r="IR136" s="58"/>
      <c r="IS136" s="58"/>
      <c r="IT136" s="58"/>
      <c r="IU136" s="58"/>
      <c r="IV136" s="58"/>
    </row>
    <row r="137" spans="1:256" s="20" customFormat="1" ht="12.75">
      <c r="A137" s="55" t="s">
        <v>114</v>
      </c>
      <c r="B137" s="22">
        <v>31.5</v>
      </c>
      <c r="C137" s="22">
        <v>6.8</v>
      </c>
      <c r="D137" s="22">
        <v>14.42</v>
      </c>
      <c r="E137" s="22">
        <v>24.27</v>
      </c>
      <c r="F137" s="22">
        <v>24.61</v>
      </c>
      <c r="G137" s="22"/>
      <c r="H137" s="22">
        <v>21.67</v>
      </c>
      <c r="I137" s="22">
        <v>3.96</v>
      </c>
      <c r="J137" s="28">
        <v>17.27</v>
      </c>
      <c r="K137" s="16">
        <v>0.79</v>
      </c>
      <c r="L137" s="21">
        <v>1.17</v>
      </c>
      <c r="M137" s="21">
        <v>3.24</v>
      </c>
      <c r="N137" s="21">
        <v>3.59</v>
      </c>
      <c r="O137" s="21">
        <v>4.65</v>
      </c>
      <c r="P137" s="21">
        <v>8</v>
      </c>
      <c r="Q137" s="22">
        <v>2.6</v>
      </c>
      <c r="R137" s="22">
        <v>2.59</v>
      </c>
      <c r="S137" s="22">
        <v>2.77</v>
      </c>
      <c r="T137" s="15">
        <v>2.6</v>
      </c>
      <c r="U137" s="15">
        <v>3.04</v>
      </c>
      <c r="V137" s="15"/>
      <c r="W137" s="56" t="s">
        <v>114</v>
      </c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8"/>
      <c r="FF137" s="58"/>
      <c r="FG137" s="58"/>
      <c r="FH137" s="58"/>
      <c r="FI137" s="58"/>
      <c r="FJ137" s="58"/>
      <c r="FK137" s="58"/>
      <c r="FL137" s="58"/>
      <c r="FM137" s="58"/>
      <c r="FN137" s="58"/>
      <c r="FO137" s="58"/>
      <c r="FP137" s="58"/>
      <c r="FQ137" s="58"/>
      <c r="FR137" s="58"/>
      <c r="FS137" s="58"/>
      <c r="FT137" s="58"/>
      <c r="FU137" s="58"/>
      <c r="FV137" s="58"/>
      <c r="FW137" s="58"/>
      <c r="FX137" s="58"/>
      <c r="FY137" s="58"/>
      <c r="FZ137" s="58"/>
      <c r="GA137" s="58"/>
      <c r="GB137" s="58"/>
      <c r="GC137" s="58"/>
      <c r="GD137" s="58"/>
      <c r="GE137" s="58"/>
      <c r="GF137" s="58"/>
      <c r="GG137" s="58"/>
      <c r="GH137" s="58"/>
      <c r="GI137" s="58"/>
      <c r="GJ137" s="58"/>
      <c r="GK137" s="58"/>
      <c r="GL137" s="58"/>
      <c r="GM137" s="58"/>
      <c r="GN137" s="58"/>
      <c r="GO137" s="58"/>
      <c r="GP137" s="58"/>
      <c r="GQ137" s="58"/>
      <c r="GR137" s="58"/>
      <c r="GS137" s="58"/>
      <c r="GT137" s="58"/>
      <c r="GU137" s="58"/>
      <c r="GV137" s="58"/>
      <c r="GW137" s="58"/>
      <c r="GX137" s="58"/>
      <c r="GY137" s="58"/>
      <c r="GZ137" s="58"/>
      <c r="HA137" s="58"/>
      <c r="HB137" s="58"/>
      <c r="HC137" s="58"/>
      <c r="HD137" s="58"/>
      <c r="HE137" s="58"/>
      <c r="HF137" s="58"/>
      <c r="HG137" s="58"/>
      <c r="HH137" s="58"/>
      <c r="HI137" s="58"/>
      <c r="HJ137" s="58"/>
      <c r="HK137" s="58"/>
      <c r="HL137" s="58"/>
      <c r="HM137" s="58"/>
      <c r="HN137" s="58"/>
      <c r="HO137" s="58"/>
      <c r="HP137" s="58"/>
      <c r="HQ137" s="58"/>
      <c r="HR137" s="58"/>
      <c r="HS137" s="58"/>
      <c r="HT137" s="58"/>
      <c r="HU137" s="58"/>
      <c r="HV137" s="58"/>
      <c r="HW137" s="58"/>
      <c r="HX137" s="58"/>
      <c r="HY137" s="58"/>
      <c r="HZ137" s="58"/>
      <c r="IA137" s="58"/>
      <c r="IB137" s="58"/>
      <c r="IC137" s="58"/>
      <c r="ID137" s="58"/>
      <c r="IE137" s="58"/>
      <c r="IF137" s="58"/>
      <c r="IG137" s="58"/>
      <c r="IH137" s="58"/>
      <c r="II137" s="58"/>
      <c r="IJ137" s="58"/>
      <c r="IK137" s="58"/>
      <c r="IL137" s="58"/>
      <c r="IM137" s="58"/>
      <c r="IN137" s="58"/>
      <c r="IO137" s="58"/>
      <c r="IP137" s="58"/>
      <c r="IQ137" s="58"/>
      <c r="IR137" s="58"/>
      <c r="IS137" s="58"/>
      <c r="IT137" s="58"/>
      <c r="IU137" s="58"/>
      <c r="IV137" s="58"/>
    </row>
    <row r="138" spans="1:256" s="20" customFormat="1" ht="12.75">
      <c r="A138" s="55" t="s">
        <v>115</v>
      </c>
      <c r="B138" s="22">
        <v>31.69</v>
      </c>
      <c r="C138" s="22">
        <v>7.13</v>
      </c>
      <c r="D138" s="22">
        <v>14.43</v>
      </c>
      <c r="E138" s="22">
        <v>23.68</v>
      </c>
      <c r="F138" s="22">
        <v>24.49</v>
      </c>
      <c r="G138" s="22"/>
      <c r="H138" s="22">
        <v>20.97</v>
      </c>
      <c r="I138" s="22">
        <v>4</v>
      </c>
      <c r="J138" s="28">
        <v>17.33</v>
      </c>
      <c r="K138" s="16">
        <v>0.77</v>
      </c>
      <c r="L138" s="21">
        <v>1.17</v>
      </c>
      <c r="M138" s="21">
        <v>3.23</v>
      </c>
      <c r="N138" s="21">
        <v>3.55</v>
      </c>
      <c r="O138" s="21">
        <v>4.55</v>
      </c>
      <c r="P138" s="21">
        <v>7.92</v>
      </c>
      <c r="Q138" s="22">
        <v>2.59</v>
      </c>
      <c r="R138" s="22">
        <v>2.61</v>
      </c>
      <c r="S138" s="22">
        <v>2.74</v>
      </c>
      <c r="T138" s="15">
        <v>2.59</v>
      </c>
      <c r="U138" s="15">
        <v>3.02</v>
      </c>
      <c r="V138" s="15"/>
      <c r="W138" s="56" t="s">
        <v>115</v>
      </c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8"/>
      <c r="FI138" s="58"/>
      <c r="FJ138" s="58"/>
      <c r="FK138" s="58"/>
      <c r="FL138" s="58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8"/>
      <c r="GE138" s="58"/>
      <c r="GF138" s="58"/>
      <c r="GG138" s="58"/>
      <c r="GH138" s="58"/>
      <c r="GI138" s="58"/>
      <c r="GJ138" s="58"/>
      <c r="GK138" s="58"/>
      <c r="GL138" s="58"/>
      <c r="GM138" s="58"/>
      <c r="GN138" s="58"/>
      <c r="GO138" s="58"/>
      <c r="GP138" s="58"/>
      <c r="GQ138" s="58"/>
      <c r="GR138" s="58"/>
      <c r="GS138" s="58"/>
      <c r="GT138" s="58"/>
      <c r="GU138" s="58"/>
      <c r="GV138" s="58"/>
      <c r="GW138" s="58"/>
      <c r="GX138" s="58"/>
      <c r="GY138" s="58"/>
      <c r="GZ138" s="58"/>
      <c r="HA138" s="58"/>
      <c r="HB138" s="58"/>
      <c r="HC138" s="58"/>
      <c r="HD138" s="58"/>
      <c r="HE138" s="58"/>
      <c r="HF138" s="58"/>
      <c r="HG138" s="58"/>
      <c r="HH138" s="58"/>
      <c r="HI138" s="58"/>
      <c r="HJ138" s="58"/>
      <c r="HK138" s="58"/>
      <c r="HL138" s="58"/>
      <c r="HM138" s="58"/>
      <c r="HN138" s="58"/>
      <c r="HO138" s="58"/>
      <c r="HP138" s="58"/>
      <c r="HQ138" s="58"/>
      <c r="HR138" s="58"/>
      <c r="HS138" s="58"/>
      <c r="HT138" s="58"/>
      <c r="HU138" s="58"/>
      <c r="HV138" s="58"/>
      <c r="HW138" s="58"/>
      <c r="HX138" s="58"/>
      <c r="HY138" s="58"/>
      <c r="HZ138" s="58"/>
      <c r="IA138" s="58"/>
      <c r="IB138" s="58"/>
      <c r="IC138" s="58"/>
      <c r="ID138" s="58"/>
      <c r="IE138" s="58"/>
      <c r="IF138" s="58"/>
      <c r="IG138" s="58"/>
      <c r="IH138" s="58"/>
      <c r="II138" s="58"/>
      <c r="IJ138" s="58"/>
      <c r="IK138" s="58"/>
      <c r="IL138" s="58"/>
      <c r="IM138" s="58"/>
      <c r="IN138" s="58"/>
      <c r="IO138" s="58"/>
      <c r="IP138" s="58"/>
      <c r="IQ138" s="58"/>
      <c r="IR138" s="58"/>
      <c r="IS138" s="58"/>
      <c r="IT138" s="58"/>
      <c r="IU138" s="58"/>
      <c r="IV138" s="58"/>
    </row>
    <row r="139" spans="1:256" s="20" customFormat="1" ht="12.75">
      <c r="A139" s="57" t="s">
        <v>85</v>
      </c>
      <c r="B139" s="22">
        <v>31.66</v>
      </c>
      <c r="C139" s="22">
        <v>6.74</v>
      </c>
      <c r="D139" s="22">
        <v>13.93</v>
      </c>
      <c r="E139" s="22">
        <v>23.29</v>
      </c>
      <c r="F139" s="22">
        <v>23.63</v>
      </c>
      <c r="G139" s="22"/>
      <c r="H139" s="22">
        <v>20.73</v>
      </c>
      <c r="I139" s="21">
        <v>4.37</v>
      </c>
      <c r="J139" s="28">
        <v>17</v>
      </c>
      <c r="K139" s="16">
        <v>0.79</v>
      </c>
      <c r="L139" s="21">
        <v>1.15</v>
      </c>
      <c r="M139" s="21">
        <v>3.55</v>
      </c>
      <c r="N139" s="21">
        <v>3.59</v>
      </c>
      <c r="O139" s="21">
        <v>4.6</v>
      </c>
      <c r="P139" s="21">
        <v>7.75</v>
      </c>
      <c r="Q139" s="22">
        <v>2.59</v>
      </c>
      <c r="R139" s="22">
        <v>2.63</v>
      </c>
      <c r="S139" s="22">
        <v>2.76</v>
      </c>
      <c r="T139" s="15">
        <f>+Q139</f>
        <v>2.59</v>
      </c>
      <c r="U139" s="15">
        <v>3.34</v>
      </c>
      <c r="V139" s="15"/>
      <c r="W139" s="56" t="s">
        <v>86</v>
      </c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  <c r="EV139" s="58"/>
      <c r="EW139" s="58"/>
      <c r="EX139" s="58"/>
      <c r="EY139" s="58"/>
      <c r="EZ139" s="58"/>
      <c r="FA139" s="58"/>
      <c r="FB139" s="58"/>
      <c r="FC139" s="58"/>
      <c r="FD139" s="58"/>
      <c r="FE139" s="58"/>
      <c r="FF139" s="58"/>
      <c r="FG139" s="58"/>
      <c r="FH139" s="58"/>
      <c r="FI139" s="58"/>
      <c r="FJ139" s="58"/>
      <c r="FK139" s="58"/>
      <c r="FL139" s="58"/>
      <c r="FM139" s="58"/>
      <c r="FN139" s="58"/>
      <c r="FO139" s="58"/>
      <c r="FP139" s="58"/>
      <c r="FQ139" s="58"/>
      <c r="FR139" s="58"/>
      <c r="FS139" s="58"/>
      <c r="FT139" s="58"/>
      <c r="FU139" s="58"/>
      <c r="FV139" s="58"/>
      <c r="FW139" s="58"/>
      <c r="FX139" s="58"/>
      <c r="FY139" s="58"/>
      <c r="FZ139" s="58"/>
      <c r="GA139" s="58"/>
      <c r="GB139" s="58"/>
      <c r="GC139" s="58"/>
      <c r="GD139" s="58"/>
      <c r="GE139" s="58"/>
      <c r="GF139" s="58"/>
      <c r="GG139" s="58"/>
      <c r="GH139" s="58"/>
      <c r="GI139" s="58"/>
      <c r="GJ139" s="58"/>
      <c r="GK139" s="58"/>
      <c r="GL139" s="58"/>
      <c r="GM139" s="58"/>
      <c r="GN139" s="58"/>
      <c r="GO139" s="58"/>
      <c r="GP139" s="58"/>
      <c r="GQ139" s="58"/>
      <c r="GR139" s="58"/>
      <c r="GS139" s="58"/>
      <c r="GT139" s="58"/>
      <c r="GU139" s="58"/>
      <c r="GV139" s="58"/>
      <c r="GW139" s="58"/>
      <c r="GX139" s="58"/>
      <c r="GY139" s="58"/>
      <c r="GZ139" s="58"/>
      <c r="HA139" s="58"/>
      <c r="HB139" s="58"/>
      <c r="HC139" s="58"/>
      <c r="HD139" s="58"/>
      <c r="HE139" s="58"/>
      <c r="HF139" s="58"/>
      <c r="HG139" s="58"/>
      <c r="HH139" s="58"/>
      <c r="HI139" s="58"/>
      <c r="HJ139" s="58"/>
      <c r="HK139" s="58"/>
      <c r="HL139" s="58"/>
      <c r="HM139" s="58"/>
      <c r="HN139" s="58"/>
      <c r="HO139" s="58"/>
      <c r="HP139" s="58"/>
      <c r="HQ139" s="58"/>
      <c r="HR139" s="58"/>
      <c r="HS139" s="58"/>
      <c r="HT139" s="58"/>
      <c r="HU139" s="58"/>
      <c r="HV139" s="58"/>
      <c r="HW139" s="58"/>
      <c r="HX139" s="58"/>
      <c r="HY139" s="58"/>
      <c r="HZ139" s="58"/>
      <c r="IA139" s="58"/>
      <c r="IB139" s="58"/>
      <c r="IC139" s="58"/>
      <c r="ID139" s="58"/>
      <c r="IE139" s="58"/>
      <c r="IF139" s="58"/>
      <c r="IG139" s="58"/>
      <c r="IH139" s="58"/>
      <c r="II139" s="58"/>
      <c r="IJ139" s="58"/>
      <c r="IK139" s="58"/>
      <c r="IL139" s="58"/>
      <c r="IM139" s="58"/>
      <c r="IN139" s="58"/>
      <c r="IO139" s="58"/>
      <c r="IP139" s="58"/>
      <c r="IQ139" s="58"/>
      <c r="IR139" s="58"/>
      <c r="IS139" s="58"/>
      <c r="IT139" s="58"/>
      <c r="IU139" s="58"/>
      <c r="IV139" s="58"/>
    </row>
    <row r="140" spans="1:256" s="20" customFormat="1" ht="12.75">
      <c r="A140" s="41" t="s">
        <v>158</v>
      </c>
      <c r="B140" s="24">
        <f>AVERAGE(B141:B152)</f>
        <v>26.70320666666667</v>
      </c>
      <c r="C140" s="24">
        <f aca="true" t="shared" si="1" ref="C140:U140">AVERAGE(C141:C152)</f>
        <v>7.742486666666665</v>
      </c>
      <c r="D140" s="24">
        <f t="shared" si="1"/>
        <v>14.497729166666666</v>
      </c>
      <c r="E140" s="24">
        <f t="shared" si="1"/>
        <v>21.064597499999998</v>
      </c>
      <c r="F140" s="24">
        <f t="shared" si="1"/>
        <v>23.933333333333334</v>
      </c>
      <c r="G140" s="24"/>
      <c r="H140" s="24">
        <f t="shared" si="1"/>
        <v>22.799166666666665</v>
      </c>
      <c r="I140" s="24">
        <f t="shared" si="1"/>
        <v>5.609166666666667</v>
      </c>
      <c r="J140" s="25">
        <f t="shared" si="1"/>
        <v>17.149139166666664</v>
      </c>
      <c r="K140" s="24">
        <f t="shared" si="1"/>
        <v>1.0247358333333332</v>
      </c>
      <c r="L140" s="24">
        <f t="shared" si="1"/>
        <v>1.2670758333333334</v>
      </c>
      <c r="M140" s="24">
        <f t="shared" si="1"/>
        <v>4.735596666666667</v>
      </c>
      <c r="N140" s="24">
        <f t="shared" si="1"/>
        <v>4.7929458333333335</v>
      </c>
      <c r="O140" s="24">
        <f t="shared" si="1"/>
        <v>5.447724166666666</v>
      </c>
      <c r="P140" s="24">
        <f t="shared" si="1"/>
        <v>7.782650833333335</v>
      </c>
      <c r="Q140" s="24">
        <f t="shared" si="1"/>
        <v>3.2053891666666665</v>
      </c>
      <c r="R140" s="24">
        <f t="shared" si="1"/>
        <v>3.6844999999999994</v>
      </c>
      <c r="S140" s="24">
        <f t="shared" si="1"/>
        <v>3.3748333333333336</v>
      </c>
      <c r="T140" s="26">
        <f t="shared" si="1"/>
        <v>3.2053891666666665</v>
      </c>
      <c r="U140" s="26">
        <f t="shared" si="1"/>
        <v>4.324166666666666</v>
      </c>
      <c r="V140" s="59">
        <v>4.5</v>
      </c>
      <c r="W140" s="60" t="s">
        <v>125</v>
      </c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  <c r="EN140" s="58"/>
      <c r="EO140" s="58"/>
      <c r="EP140" s="58"/>
      <c r="EQ140" s="58"/>
      <c r="ER140" s="58"/>
      <c r="ES140" s="58"/>
      <c r="ET140" s="58"/>
      <c r="EU140" s="58"/>
      <c r="EV140" s="58"/>
      <c r="EW140" s="58"/>
      <c r="EX140" s="58"/>
      <c r="EY140" s="58"/>
      <c r="EZ140" s="58"/>
      <c r="FA140" s="58"/>
      <c r="FB140" s="58"/>
      <c r="FC140" s="58"/>
      <c r="FD140" s="58"/>
      <c r="FE140" s="58"/>
      <c r="FF140" s="58"/>
      <c r="FG140" s="58"/>
      <c r="FH140" s="58"/>
      <c r="FI140" s="58"/>
      <c r="FJ140" s="58"/>
      <c r="FK140" s="58"/>
      <c r="FL140" s="58"/>
      <c r="FM140" s="58"/>
      <c r="FN140" s="58"/>
      <c r="FO140" s="58"/>
      <c r="FP140" s="58"/>
      <c r="FQ140" s="58"/>
      <c r="FR140" s="58"/>
      <c r="FS140" s="58"/>
      <c r="FT140" s="58"/>
      <c r="FU140" s="58"/>
      <c r="FV140" s="58"/>
      <c r="FW140" s="58"/>
      <c r="FX140" s="58"/>
      <c r="FY140" s="58"/>
      <c r="FZ140" s="58"/>
      <c r="GA140" s="58"/>
      <c r="GB140" s="58"/>
      <c r="GC140" s="58"/>
      <c r="GD140" s="58"/>
      <c r="GE140" s="58"/>
      <c r="GF140" s="58"/>
      <c r="GG140" s="58"/>
      <c r="GH140" s="58"/>
      <c r="GI140" s="58"/>
      <c r="GJ140" s="58"/>
      <c r="GK140" s="58"/>
      <c r="GL140" s="58"/>
      <c r="GM140" s="58"/>
      <c r="GN140" s="58"/>
      <c r="GO140" s="58"/>
      <c r="GP140" s="58"/>
      <c r="GQ140" s="58"/>
      <c r="GR140" s="58"/>
      <c r="GS140" s="58"/>
      <c r="GT140" s="58"/>
      <c r="GU140" s="58"/>
      <c r="GV140" s="58"/>
      <c r="GW140" s="58"/>
      <c r="GX140" s="58"/>
      <c r="GY140" s="58"/>
      <c r="GZ140" s="58"/>
      <c r="HA140" s="58"/>
      <c r="HB140" s="58"/>
      <c r="HC140" s="58"/>
      <c r="HD140" s="58"/>
      <c r="HE140" s="58"/>
      <c r="HF140" s="58"/>
      <c r="HG140" s="58"/>
      <c r="HH140" s="58"/>
      <c r="HI140" s="58"/>
      <c r="HJ140" s="58"/>
      <c r="HK140" s="58"/>
      <c r="HL140" s="58"/>
      <c r="HM140" s="58"/>
      <c r="HN140" s="58"/>
      <c r="HO140" s="58"/>
      <c r="HP140" s="58"/>
      <c r="HQ140" s="58"/>
      <c r="HR140" s="58"/>
      <c r="HS140" s="58"/>
      <c r="HT140" s="58"/>
      <c r="HU140" s="58"/>
      <c r="HV140" s="58"/>
      <c r="HW140" s="58"/>
      <c r="HX140" s="58"/>
      <c r="HY140" s="58"/>
      <c r="HZ140" s="58"/>
      <c r="IA140" s="58"/>
      <c r="IB140" s="58"/>
      <c r="IC140" s="58"/>
      <c r="ID140" s="58"/>
      <c r="IE140" s="58"/>
      <c r="IF140" s="58"/>
      <c r="IG140" s="58"/>
      <c r="IH140" s="58"/>
      <c r="II140" s="58"/>
      <c r="IJ140" s="58"/>
      <c r="IK140" s="58"/>
      <c r="IL140" s="58"/>
      <c r="IM140" s="58"/>
      <c r="IN140" s="58"/>
      <c r="IO140" s="58"/>
      <c r="IP140" s="58"/>
      <c r="IQ140" s="58"/>
      <c r="IR140" s="58"/>
      <c r="IS140" s="58"/>
      <c r="IT140" s="58"/>
      <c r="IU140" s="58"/>
      <c r="IV140" s="58"/>
    </row>
    <row r="141" spans="1:256" s="20" customFormat="1" ht="12.75">
      <c r="A141" s="55" t="s">
        <v>126</v>
      </c>
      <c r="B141" s="22">
        <v>40.53</v>
      </c>
      <c r="C141" s="22">
        <v>7.17</v>
      </c>
      <c r="D141" s="22">
        <v>14.04</v>
      </c>
      <c r="E141" s="22">
        <v>21.53</v>
      </c>
      <c r="F141" s="22">
        <v>24.14</v>
      </c>
      <c r="G141" s="22"/>
      <c r="H141" s="22">
        <v>19.94</v>
      </c>
      <c r="I141" s="22">
        <v>5.13</v>
      </c>
      <c r="J141" s="28">
        <v>17.24</v>
      </c>
      <c r="K141" s="16">
        <v>0.78</v>
      </c>
      <c r="L141" s="21">
        <v>1.15</v>
      </c>
      <c r="M141" s="21">
        <v>4.25</v>
      </c>
      <c r="N141" s="21">
        <v>3.9</v>
      </c>
      <c r="O141" s="21">
        <v>4.67</v>
      </c>
      <c r="P141" s="21">
        <v>7.59</v>
      </c>
      <c r="Q141" s="22">
        <v>2.75</v>
      </c>
      <c r="R141" s="22">
        <v>2.88</v>
      </c>
      <c r="S141" s="22">
        <v>2.88</v>
      </c>
      <c r="T141" s="15">
        <v>2.75</v>
      </c>
      <c r="U141" s="15">
        <v>3.58</v>
      </c>
      <c r="V141" s="61"/>
      <c r="W141" s="56" t="s">
        <v>117</v>
      </c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  <c r="EN141" s="58"/>
      <c r="EO141" s="58"/>
      <c r="EP141" s="58"/>
      <c r="EQ141" s="58"/>
      <c r="ER141" s="58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8"/>
      <c r="FD141" s="58"/>
      <c r="FE141" s="58"/>
      <c r="FF141" s="58"/>
      <c r="FG141" s="58"/>
      <c r="FH141" s="58"/>
      <c r="FI141" s="58"/>
      <c r="FJ141" s="58"/>
      <c r="FK141" s="58"/>
      <c r="FL141" s="58"/>
      <c r="FM141" s="58"/>
      <c r="FN141" s="58"/>
      <c r="FO141" s="58"/>
      <c r="FP141" s="58"/>
      <c r="FQ141" s="58"/>
      <c r="FR141" s="58"/>
      <c r="FS141" s="58"/>
      <c r="FT141" s="58"/>
      <c r="FU141" s="58"/>
      <c r="FV141" s="58"/>
      <c r="FW141" s="58"/>
      <c r="FX141" s="58"/>
      <c r="FY141" s="58"/>
      <c r="FZ141" s="58"/>
      <c r="GA141" s="58"/>
      <c r="GB141" s="58"/>
      <c r="GC141" s="58"/>
      <c r="GD141" s="58"/>
      <c r="GE141" s="58"/>
      <c r="GF141" s="58"/>
      <c r="GG141" s="58"/>
      <c r="GH141" s="58"/>
      <c r="GI141" s="58"/>
      <c r="GJ141" s="58"/>
      <c r="GK141" s="58"/>
      <c r="GL141" s="58"/>
      <c r="GM141" s="58"/>
      <c r="GN141" s="58"/>
      <c r="GO141" s="58"/>
      <c r="GP141" s="58"/>
      <c r="GQ141" s="58"/>
      <c r="GR141" s="58"/>
      <c r="GS141" s="58"/>
      <c r="GT141" s="58"/>
      <c r="GU141" s="58"/>
      <c r="GV141" s="58"/>
      <c r="GW141" s="58"/>
      <c r="GX141" s="58"/>
      <c r="GY141" s="58"/>
      <c r="GZ141" s="58"/>
      <c r="HA141" s="58"/>
      <c r="HB141" s="58"/>
      <c r="HC141" s="58"/>
      <c r="HD141" s="58"/>
      <c r="HE141" s="58"/>
      <c r="HF141" s="58"/>
      <c r="HG141" s="58"/>
      <c r="HH141" s="58"/>
      <c r="HI141" s="58"/>
      <c r="HJ141" s="58"/>
      <c r="HK141" s="58"/>
      <c r="HL141" s="58"/>
      <c r="HM141" s="58"/>
      <c r="HN141" s="58"/>
      <c r="HO141" s="58"/>
      <c r="HP141" s="58"/>
      <c r="HQ141" s="58"/>
      <c r="HR141" s="58"/>
      <c r="HS141" s="58"/>
      <c r="HT141" s="58"/>
      <c r="HU141" s="58"/>
      <c r="HV141" s="58"/>
      <c r="HW141" s="58"/>
      <c r="HX141" s="58"/>
      <c r="HY141" s="58"/>
      <c r="HZ141" s="58"/>
      <c r="IA141" s="58"/>
      <c r="IB141" s="58"/>
      <c r="IC141" s="58"/>
      <c r="ID141" s="58"/>
      <c r="IE141" s="58"/>
      <c r="IF141" s="58"/>
      <c r="IG141" s="58"/>
      <c r="IH141" s="58"/>
      <c r="II141" s="58"/>
      <c r="IJ141" s="58"/>
      <c r="IK141" s="58"/>
      <c r="IL141" s="58"/>
      <c r="IM141" s="58"/>
      <c r="IN141" s="58"/>
      <c r="IO141" s="58"/>
      <c r="IP141" s="58"/>
      <c r="IQ141" s="58"/>
      <c r="IR141" s="58"/>
      <c r="IS141" s="58"/>
      <c r="IT141" s="58"/>
      <c r="IU141" s="58"/>
      <c r="IV141" s="58"/>
    </row>
    <row r="142" spans="1:256" s="20" customFormat="1" ht="12.75">
      <c r="A142" s="57" t="s">
        <v>118</v>
      </c>
      <c r="B142" s="22">
        <v>23.61</v>
      </c>
      <c r="C142" s="22">
        <v>7.93</v>
      </c>
      <c r="D142" s="22">
        <v>14.33</v>
      </c>
      <c r="E142" s="22">
        <v>21.36</v>
      </c>
      <c r="F142" s="22">
        <v>24.08</v>
      </c>
      <c r="G142" s="22"/>
      <c r="H142" s="22">
        <v>21.9</v>
      </c>
      <c r="I142" s="21">
        <v>5.38</v>
      </c>
      <c r="J142" s="28">
        <v>17.08</v>
      </c>
      <c r="K142" s="16">
        <v>0.81</v>
      </c>
      <c r="L142" s="21">
        <v>1.16</v>
      </c>
      <c r="M142" s="21">
        <v>4.46</v>
      </c>
      <c r="N142" s="21">
        <v>4.32</v>
      </c>
      <c r="O142" s="21">
        <v>4.79</v>
      </c>
      <c r="P142" s="21">
        <v>7.5</v>
      </c>
      <c r="Q142" s="22">
        <v>2.93</v>
      </c>
      <c r="R142" s="22">
        <v>3.24</v>
      </c>
      <c r="S142" s="22">
        <v>3.02</v>
      </c>
      <c r="T142" s="15">
        <f>+Q142</f>
        <v>2.93</v>
      </c>
      <c r="U142" s="15">
        <v>3.82</v>
      </c>
      <c r="V142" s="61"/>
      <c r="W142" s="29" t="s">
        <v>97</v>
      </c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  <c r="GD142" s="58"/>
      <c r="GE142" s="58"/>
      <c r="GF142" s="58"/>
      <c r="GG142" s="58"/>
      <c r="GH142" s="58"/>
      <c r="GI142" s="58"/>
      <c r="GJ142" s="58"/>
      <c r="GK142" s="58"/>
      <c r="GL142" s="58"/>
      <c r="GM142" s="58"/>
      <c r="GN142" s="58"/>
      <c r="GO142" s="58"/>
      <c r="GP142" s="58"/>
      <c r="GQ142" s="58"/>
      <c r="GR142" s="58"/>
      <c r="GS142" s="58"/>
      <c r="GT142" s="58"/>
      <c r="GU142" s="58"/>
      <c r="GV142" s="58"/>
      <c r="GW142" s="58"/>
      <c r="GX142" s="58"/>
      <c r="GY142" s="58"/>
      <c r="GZ142" s="58"/>
      <c r="HA142" s="58"/>
      <c r="HB142" s="58"/>
      <c r="HC142" s="58"/>
      <c r="HD142" s="58"/>
      <c r="HE142" s="58"/>
      <c r="HF142" s="58"/>
      <c r="HG142" s="58"/>
      <c r="HH142" s="58"/>
      <c r="HI142" s="58"/>
      <c r="HJ142" s="58"/>
      <c r="HK142" s="58"/>
      <c r="HL142" s="58"/>
      <c r="HM142" s="58"/>
      <c r="HN142" s="58"/>
      <c r="HO142" s="58"/>
      <c r="HP142" s="58"/>
      <c r="HQ142" s="58"/>
      <c r="HR142" s="58"/>
      <c r="HS142" s="58"/>
      <c r="HT142" s="58"/>
      <c r="HU142" s="58"/>
      <c r="HV142" s="58"/>
      <c r="HW142" s="58"/>
      <c r="HX142" s="58"/>
      <c r="HY142" s="58"/>
      <c r="HZ142" s="58"/>
      <c r="IA142" s="58"/>
      <c r="IB142" s="58"/>
      <c r="IC142" s="58"/>
      <c r="ID142" s="58"/>
      <c r="IE142" s="58"/>
      <c r="IF142" s="58"/>
      <c r="IG142" s="58"/>
      <c r="IH142" s="58"/>
      <c r="II142" s="58"/>
      <c r="IJ142" s="58"/>
      <c r="IK142" s="58"/>
      <c r="IL142" s="58"/>
      <c r="IM142" s="58"/>
      <c r="IN142" s="58"/>
      <c r="IO142" s="58"/>
      <c r="IP142" s="58"/>
      <c r="IQ142" s="58"/>
      <c r="IR142" s="58"/>
      <c r="IS142" s="58"/>
      <c r="IT142" s="58"/>
      <c r="IU142" s="58"/>
      <c r="IV142" s="58"/>
    </row>
    <row r="143" spans="1:256" s="20" customFormat="1" ht="12.75">
      <c r="A143" s="57" t="s">
        <v>119</v>
      </c>
      <c r="B143" s="22">
        <v>20.85</v>
      </c>
      <c r="C143" s="22">
        <v>8.04</v>
      </c>
      <c r="D143" s="22">
        <v>14.6</v>
      </c>
      <c r="E143" s="22">
        <v>21.11</v>
      </c>
      <c r="F143" s="22">
        <v>24.28</v>
      </c>
      <c r="G143" s="22"/>
      <c r="H143" s="22">
        <v>23.76</v>
      </c>
      <c r="I143" s="21">
        <v>5.92</v>
      </c>
      <c r="J143" s="28">
        <v>17.09</v>
      </c>
      <c r="K143" s="16">
        <v>0.79</v>
      </c>
      <c r="L143" s="21">
        <v>1.16</v>
      </c>
      <c r="M143" s="21">
        <v>4.75</v>
      </c>
      <c r="N143" s="21">
        <v>4.59</v>
      </c>
      <c r="O143" s="21">
        <v>4.93</v>
      </c>
      <c r="P143" s="21">
        <v>7.56</v>
      </c>
      <c r="Q143" s="22">
        <v>2.96</v>
      </c>
      <c r="R143" s="22">
        <v>3.49</v>
      </c>
      <c r="S143" s="22">
        <v>3.14</v>
      </c>
      <c r="T143" s="15">
        <v>2.96</v>
      </c>
      <c r="U143" s="15">
        <v>4.12</v>
      </c>
      <c r="V143" s="61"/>
      <c r="W143" s="29" t="s">
        <v>90</v>
      </c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8"/>
      <c r="FI143" s="58"/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8"/>
      <c r="GD143" s="58"/>
      <c r="GE143" s="58"/>
      <c r="GF143" s="58"/>
      <c r="GG143" s="58"/>
      <c r="GH143" s="58"/>
      <c r="GI143" s="58"/>
      <c r="GJ143" s="58"/>
      <c r="GK143" s="58"/>
      <c r="GL143" s="58"/>
      <c r="GM143" s="58"/>
      <c r="GN143" s="58"/>
      <c r="GO143" s="58"/>
      <c r="GP143" s="58"/>
      <c r="GQ143" s="58"/>
      <c r="GR143" s="58"/>
      <c r="GS143" s="58"/>
      <c r="GT143" s="58"/>
      <c r="GU143" s="58"/>
      <c r="GV143" s="58"/>
      <c r="GW143" s="58"/>
      <c r="GX143" s="58"/>
      <c r="GY143" s="58"/>
      <c r="GZ143" s="58"/>
      <c r="HA143" s="58"/>
      <c r="HB143" s="58"/>
      <c r="HC143" s="58"/>
      <c r="HD143" s="58"/>
      <c r="HE143" s="58"/>
      <c r="HF143" s="58"/>
      <c r="HG143" s="58"/>
      <c r="HH143" s="58"/>
      <c r="HI143" s="58"/>
      <c r="HJ143" s="58"/>
      <c r="HK143" s="58"/>
      <c r="HL143" s="58"/>
      <c r="HM143" s="58"/>
      <c r="HN143" s="58"/>
      <c r="HO143" s="58"/>
      <c r="HP143" s="58"/>
      <c r="HQ143" s="58"/>
      <c r="HR143" s="58"/>
      <c r="HS143" s="58"/>
      <c r="HT143" s="58"/>
      <c r="HU143" s="58"/>
      <c r="HV143" s="58"/>
      <c r="HW143" s="58"/>
      <c r="HX143" s="58"/>
      <c r="HY143" s="58"/>
      <c r="HZ143" s="58"/>
      <c r="IA143" s="58"/>
      <c r="IB143" s="58"/>
      <c r="IC143" s="58"/>
      <c r="ID143" s="58"/>
      <c r="IE143" s="58"/>
      <c r="IF143" s="58"/>
      <c r="IG143" s="58"/>
      <c r="IH143" s="58"/>
      <c r="II143" s="58"/>
      <c r="IJ143" s="58"/>
      <c r="IK143" s="58"/>
      <c r="IL143" s="58"/>
      <c r="IM143" s="58"/>
      <c r="IN143" s="58"/>
      <c r="IO143" s="58"/>
      <c r="IP143" s="58"/>
      <c r="IQ143" s="58"/>
      <c r="IR143" s="58"/>
      <c r="IS143" s="58"/>
      <c r="IT143" s="58"/>
      <c r="IU143" s="58"/>
      <c r="IV143" s="58"/>
    </row>
    <row r="144" spans="1:256" s="20" customFormat="1" ht="12.75">
      <c r="A144" s="57" t="s">
        <v>120</v>
      </c>
      <c r="B144" s="22">
        <v>25.58</v>
      </c>
      <c r="C144" s="22">
        <v>8.05</v>
      </c>
      <c r="D144" s="22">
        <v>14.54</v>
      </c>
      <c r="E144" s="22">
        <v>21.04</v>
      </c>
      <c r="F144" s="22">
        <v>24.26</v>
      </c>
      <c r="G144" s="22"/>
      <c r="H144" s="22">
        <v>22.85</v>
      </c>
      <c r="I144" s="21">
        <v>6.84</v>
      </c>
      <c r="J144" s="28">
        <v>17.34</v>
      </c>
      <c r="K144" s="16">
        <v>1.053</v>
      </c>
      <c r="L144" s="21">
        <v>1.16</v>
      </c>
      <c r="M144" s="21">
        <v>5.52</v>
      </c>
      <c r="N144" s="21">
        <v>4.95</v>
      </c>
      <c r="O144" s="21">
        <v>5.23</v>
      </c>
      <c r="P144" s="21">
        <v>7.51</v>
      </c>
      <c r="Q144" s="22">
        <v>3.25</v>
      </c>
      <c r="R144" s="22">
        <v>3.95</v>
      </c>
      <c r="S144" s="22">
        <v>3.41</v>
      </c>
      <c r="T144" s="15">
        <v>3.25</v>
      </c>
      <c r="U144" s="15">
        <v>4.42</v>
      </c>
      <c r="V144" s="61"/>
      <c r="W144" s="29" t="s">
        <v>99</v>
      </c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  <c r="EN144" s="58"/>
      <c r="EO144" s="58"/>
      <c r="EP144" s="58"/>
      <c r="EQ144" s="58"/>
      <c r="ER144" s="58"/>
      <c r="ES144" s="58"/>
      <c r="ET144" s="58"/>
      <c r="EU144" s="58"/>
      <c r="EV144" s="58"/>
      <c r="EW144" s="58"/>
      <c r="EX144" s="58"/>
      <c r="EY144" s="58"/>
      <c r="EZ144" s="58"/>
      <c r="FA144" s="58"/>
      <c r="FB144" s="58"/>
      <c r="FC144" s="58"/>
      <c r="FD144" s="58"/>
      <c r="FE144" s="58"/>
      <c r="FF144" s="58"/>
      <c r="FG144" s="58"/>
      <c r="FH144" s="58"/>
      <c r="FI144" s="58"/>
      <c r="FJ144" s="58"/>
      <c r="FK144" s="58"/>
      <c r="FL144" s="58"/>
      <c r="FM144" s="58"/>
      <c r="FN144" s="58"/>
      <c r="FO144" s="58"/>
      <c r="FP144" s="58"/>
      <c r="FQ144" s="58"/>
      <c r="FR144" s="58"/>
      <c r="FS144" s="58"/>
      <c r="FT144" s="58"/>
      <c r="FU144" s="58"/>
      <c r="FV144" s="58"/>
      <c r="FW144" s="58"/>
      <c r="FX144" s="58"/>
      <c r="FY144" s="58"/>
      <c r="FZ144" s="58"/>
      <c r="GA144" s="58"/>
      <c r="GB144" s="58"/>
      <c r="GC144" s="58"/>
      <c r="GD144" s="58"/>
      <c r="GE144" s="58"/>
      <c r="GF144" s="58"/>
      <c r="GG144" s="58"/>
      <c r="GH144" s="58"/>
      <c r="GI144" s="58"/>
      <c r="GJ144" s="58"/>
      <c r="GK144" s="58"/>
      <c r="GL144" s="58"/>
      <c r="GM144" s="58"/>
      <c r="GN144" s="58"/>
      <c r="GO144" s="58"/>
      <c r="GP144" s="58"/>
      <c r="GQ144" s="58"/>
      <c r="GR144" s="58"/>
      <c r="GS144" s="58"/>
      <c r="GT144" s="58"/>
      <c r="GU144" s="58"/>
      <c r="GV144" s="58"/>
      <c r="GW144" s="58"/>
      <c r="GX144" s="58"/>
      <c r="GY144" s="58"/>
      <c r="GZ144" s="58"/>
      <c r="HA144" s="58"/>
      <c r="HB144" s="58"/>
      <c r="HC144" s="58"/>
      <c r="HD144" s="58"/>
      <c r="HE144" s="58"/>
      <c r="HF144" s="58"/>
      <c r="HG144" s="58"/>
      <c r="HH144" s="58"/>
      <c r="HI144" s="58"/>
      <c r="HJ144" s="58"/>
      <c r="HK144" s="58"/>
      <c r="HL144" s="58"/>
      <c r="HM144" s="58"/>
      <c r="HN144" s="58"/>
      <c r="HO144" s="58"/>
      <c r="HP144" s="58"/>
      <c r="HQ144" s="58"/>
      <c r="HR144" s="58"/>
      <c r="HS144" s="58"/>
      <c r="HT144" s="58"/>
      <c r="HU144" s="58"/>
      <c r="HV144" s="58"/>
      <c r="HW144" s="58"/>
      <c r="HX144" s="58"/>
      <c r="HY144" s="58"/>
      <c r="HZ144" s="58"/>
      <c r="IA144" s="58"/>
      <c r="IB144" s="58"/>
      <c r="IC144" s="58"/>
      <c r="ID144" s="58"/>
      <c r="IE144" s="58"/>
      <c r="IF144" s="58"/>
      <c r="IG144" s="58"/>
      <c r="IH144" s="58"/>
      <c r="II144" s="58"/>
      <c r="IJ144" s="58"/>
      <c r="IK144" s="58"/>
      <c r="IL144" s="58"/>
      <c r="IM144" s="58"/>
      <c r="IN144" s="58"/>
      <c r="IO144" s="58"/>
      <c r="IP144" s="58"/>
      <c r="IQ144" s="58"/>
      <c r="IR144" s="58"/>
      <c r="IS144" s="58"/>
      <c r="IT144" s="58"/>
      <c r="IU144" s="58"/>
      <c r="IV144" s="58"/>
    </row>
    <row r="145" spans="1:256" s="20" customFormat="1" ht="12.75">
      <c r="A145" s="57" t="s">
        <v>122</v>
      </c>
      <c r="B145" s="22">
        <v>29.03</v>
      </c>
      <c r="C145" s="22">
        <v>8.4</v>
      </c>
      <c r="D145" s="22">
        <v>14.87</v>
      </c>
      <c r="E145" s="22">
        <v>21.1</v>
      </c>
      <c r="F145" s="22">
        <v>24.38</v>
      </c>
      <c r="G145" s="22"/>
      <c r="H145" s="22">
        <v>24.13</v>
      </c>
      <c r="I145" s="21">
        <v>5.99</v>
      </c>
      <c r="J145" s="28">
        <v>17.32</v>
      </c>
      <c r="K145" s="16">
        <v>1.08</v>
      </c>
      <c r="L145" s="21">
        <v>1.29</v>
      </c>
      <c r="M145" s="21">
        <v>5.01</v>
      </c>
      <c r="N145" s="21">
        <v>5.27</v>
      </c>
      <c r="O145" s="21">
        <v>5.48</v>
      </c>
      <c r="P145" s="21">
        <v>7.6</v>
      </c>
      <c r="Q145" s="22">
        <v>3.41</v>
      </c>
      <c r="R145" s="22">
        <v>4.18</v>
      </c>
      <c r="S145" s="22">
        <v>3.55</v>
      </c>
      <c r="T145" s="15">
        <v>3.41</v>
      </c>
      <c r="U145" s="15">
        <v>4.48</v>
      </c>
      <c r="V145" s="61"/>
      <c r="W145" s="29" t="s">
        <v>72</v>
      </c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8"/>
      <c r="FI145" s="58"/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8"/>
      <c r="GD145" s="58"/>
      <c r="GE145" s="58"/>
      <c r="GF145" s="58"/>
      <c r="GG145" s="58"/>
      <c r="GH145" s="58"/>
      <c r="GI145" s="58"/>
      <c r="GJ145" s="58"/>
      <c r="GK145" s="58"/>
      <c r="GL145" s="58"/>
      <c r="GM145" s="58"/>
      <c r="GN145" s="58"/>
      <c r="GO145" s="58"/>
      <c r="GP145" s="58"/>
      <c r="GQ145" s="58"/>
      <c r="GR145" s="58"/>
      <c r="GS145" s="58"/>
      <c r="GT145" s="58"/>
      <c r="GU145" s="58"/>
      <c r="GV145" s="58"/>
      <c r="GW145" s="58"/>
      <c r="GX145" s="58"/>
      <c r="GY145" s="58"/>
      <c r="GZ145" s="58"/>
      <c r="HA145" s="58"/>
      <c r="HB145" s="58"/>
      <c r="HC145" s="58"/>
      <c r="HD145" s="58"/>
      <c r="HE145" s="58"/>
      <c r="HF145" s="58"/>
      <c r="HG145" s="58"/>
      <c r="HH145" s="58"/>
      <c r="HI145" s="58"/>
      <c r="HJ145" s="58"/>
      <c r="HK145" s="58"/>
      <c r="HL145" s="58"/>
      <c r="HM145" s="58"/>
      <c r="HN145" s="58"/>
      <c r="HO145" s="58"/>
      <c r="HP145" s="58"/>
      <c r="HQ145" s="58"/>
      <c r="HR145" s="58"/>
      <c r="HS145" s="58"/>
      <c r="HT145" s="58"/>
      <c r="HU145" s="58"/>
      <c r="HV145" s="58"/>
      <c r="HW145" s="58"/>
      <c r="HX145" s="58"/>
      <c r="HY145" s="58"/>
      <c r="HZ145" s="58"/>
      <c r="IA145" s="58"/>
      <c r="IB145" s="58"/>
      <c r="IC145" s="58"/>
      <c r="ID145" s="58"/>
      <c r="IE145" s="58"/>
      <c r="IF145" s="58"/>
      <c r="IG145" s="58"/>
      <c r="IH145" s="58"/>
      <c r="II145" s="58"/>
      <c r="IJ145" s="58"/>
      <c r="IK145" s="58"/>
      <c r="IL145" s="58"/>
      <c r="IM145" s="58"/>
      <c r="IN145" s="58"/>
      <c r="IO145" s="58"/>
      <c r="IP145" s="58"/>
      <c r="IQ145" s="58"/>
      <c r="IR145" s="58"/>
      <c r="IS145" s="58"/>
      <c r="IT145" s="58"/>
      <c r="IU145" s="58"/>
      <c r="IV145" s="58"/>
    </row>
    <row r="146" spans="1:256" s="20" customFormat="1" ht="12.75">
      <c r="A146" s="57" t="s">
        <v>124</v>
      </c>
      <c r="B146" s="22">
        <v>26.42848</v>
      </c>
      <c r="C146" s="22">
        <v>8.20984</v>
      </c>
      <c r="D146" s="22">
        <v>14.92275</v>
      </c>
      <c r="E146" s="22">
        <v>21.16517</v>
      </c>
      <c r="F146" s="22">
        <v>24.34</v>
      </c>
      <c r="G146" s="22"/>
      <c r="H146" s="22">
        <v>24.4</v>
      </c>
      <c r="I146" s="21">
        <v>5.8</v>
      </c>
      <c r="J146" s="28">
        <v>17.30967</v>
      </c>
      <c r="K146" s="16">
        <v>1.10383</v>
      </c>
      <c r="L146" s="21">
        <v>1.21591</v>
      </c>
      <c r="M146" s="21">
        <v>4.94716</v>
      </c>
      <c r="N146" s="21">
        <v>5.20535</v>
      </c>
      <c r="O146" s="21">
        <v>5.65569</v>
      </c>
      <c r="P146" s="21">
        <v>7.69481</v>
      </c>
      <c r="Q146" s="22">
        <v>3.38567</v>
      </c>
      <c r="R146" s="22">
        <v>3.95</v>
      </c>
      <c r="S146" s="22">
        <v>3.548</v>
      </c>
      <c r="T146" s="15">
        <v>3.38567</v>
      </c>
      <c r="U146" s="15">
        <v>4.53</v>
      </c>
      <c r="V146" s="61"/>
      <c r="W146" s="29" t="s">
        <v>124</v>
      </c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  <c r="GF146" s="58"/>
      <c r="GG146" s="58"/>
      <c r="GH146" s="58"/>
      <c r="GI146" s="58"/>
      <c r="GJ146" s="58"/>
      <c r="GK146" s="58"/>
      <c r="GL146" s="58"/>
      <c r="GM146" s="58"/>
      <c r="GN146" s="58"/>
      <c r="GO146" s="58"/>
      <c r="GP146" s="58"/>
      <c r="GQ146" s="58"/>
      <c r="GR146" s="58"/>
      <c r="GS146" s="58"/>
      <c r="GT146" s="58"/>
      <c r="GU146" s="58"/>
      <c r="GV146" s="58"/>
      <c r="GW146" s="58"/>
      <c r="GX146" s="58"/>
      <c r="GY146" s="58"/>
      <c r="GZ146" s="58"/>
      <c r="HA146" s="58"/>
      <c r="HB146" s="58"/>
      <c r="HC146" s="58"/>
      <c r="HD146" s="58"/>
      <c r="HE146" s="58"/>
      <c r="HF146" s="58"/>
      <c r="HG146" s="58"/>
      <c r="HH146" s="58"/>
      <c r="HI146" s="58"/>
      <c r="HJ146" s="58"/>
      <c r="HK146" s="58"/>
      <c r="HL146" s="58"/>
      <c r="HM146" s="58"/>
      <c r="HN146" s="58"/>
      <c r="HO146" s="58"/>
      <c r="HP146" s="58"/>
      <c r="HQ146" s="58"/>
      <c r="HR146" s="58"/>
      <c r="HS146" s="58"/>
      <c r="HT146" s="58"/>
      <c r="HU146" s="58"/>
      <c r="HV146" s="58"/>
      <c r="HW146" s="58"/>
      <c r="HX146" s="58"/>
      <c r="HY146" s="58"/>
      <c r="HZ146" s="58"/>
      <c r="IA146" s="58"/>
      <c r="IB146" s="58"/>
      <c r="IC146" s="58"/>
      <c r="ID146" s="58"/>
      <c r="IE146" s="58"/>
      <c r="IF146" s="58"/>
      <c r="IG146" s="58"/>
      <c r="IH146" s="58"/>
      <c r="II146" s="58"/>
      <c r="IJ146" s="58"/>
      <c r="IK146" s="58"/>
      <c r="IL146" s="58"/>
      <c r="IM146" s="58"/>
      <c r="IN146" s="58"/>
      <c r="IO146" s="58"/>
      <c r="IP146" s="58"/>
      <c r="IQ146" s="58"/>
      <c r="IR146" s="58"/>
      <c r="IS146" s="58"/>
      <c r="IT146" s="58"/>
      <c r="IU146" s="58"/>
      <c r="IV146" s="58"/>
    </row>
    <row r="147" spans="1:256" s="20" customFormat="1" ht="12.75">
      <c r="A147" s="57" t="s">
        <v>127</v>
      </c>
      <c r="B147" s="22">
        <v>24.65</v>
      </c>
      <c r="C147" s="22">
        <v>7.83</v>
      </c>
      <c r="D147" s="22">
        <v>14.85</v>
      </c>
      <c r="E147" s="22">
        <v>21.12</v>
      </c>
      <c r="F147" s="22">
        <v>24.14</v>
      </c>
      <c r="G147" s="22"/>
      <c r="H147" s="22">
        <v>22.98</v>
      </c>
      <c r="I147" s="21">
        <v>5.67</v>
      </c>
      <c r="J147" s="28">
        <v>17.23</v>
      </c>
      <c r="K147" s="16">
        <v>1.18</v>
      </c>
      <c r="L147" s="21">
        <v>1.289</v>
      </c>
      <c r="M147" s="21">
        <v>4.86</v>
      </c>
      <c r="N147" s="21">
        <v>5.05</v>
      </c>
      <c r="O147" s="21">
        <v>5.747</v>
      </c>
      <c r="P147" s="21">
        <v>7.767</v>
      </c>
      <c r="Q147" s="22">
        <v>3.289</v>
      </c>
      <c r="R147" s="22">
        <v>3.964</v>
      </c>
      <c r="S147" s="22">
        <v>3.54</v>
      </c>
      <c r="T147" s="15">
        <f>+Q147</f>
        <v>3.289</v>
      </c>
      <c r="U147" s="15">
        <v>4.5</v>
      </c>
      <c r="V147" s="61"/>
      <c r="W147" s="29" t="s">
        <v>127</v>
      </c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  <c r="GF147" s="58"/>
      <c r="GG147" s="58"/>
      <c r="GH147" s="58"/>
      <c r="GI147" s="58"/>
      <c r="GJ147" s="58"/>
      <c r="GK147" s="58"/>
      <c r="GL147" s="58"/>
      <c r="GM147" s="58"/>
      <c r="GN147" s="58"/>
      <c r="GO147" s="58"/>
      <c r="GP147" s="58"/>
      <c r="GQ147" s="58"/>
      <c r="GR147" s="58"/>
      <c r="GS147" s="58"/>
      <c r="GT147" s="58"/>
      <c r="GU147" s="58"/>
      <c r="GV147" s="58"/>
      <c r="GW147" s="58"/>
      <c r="GX147" s="58"/>
      <c r="GY147" s="58"/>
      <c r="GZ147" s="58"/>
      <c r="HA147" s="58"/>
      <c r="HB147" s="58"/>
      <c r="HC147" s="58"/>
      <c r="HD147" s="58"/>
      <c r="HE147" s="58"/>
      <c r="HF147" s="58"/>
      <c r="HG147" s="58"/>
      <c r="HH147" s="58"/>
      <c r="HI147" s="58"/>
      <c r="HJ147" s="58"/>
      <c r="HK147" s="58"/>
      <c r="HL147" s="58"/>
      <c r="HM147" s="58"/>
      <c r="HN147" s="58"/>
      <c r="HO147" s="58"/>
      <c r="HP147" s="58"/>
      <c r="HQ147" s="58"/>
      <c r="HR147" s="58"/>
      <c r="HS147" s="58"/>
      <c r="HT147" s="58"/>
      <c r="HU147" s="58"/>
      <c r="HV147" s="58"/>
      <c r="HW147" s="58"/>
      <c r="HX147" s="58"/>
      <c r="HY147" s="58"/>
      <c r="HZ147" s="58"/>
      <c r="IA147" s="58"/>
      <c r="IB147" s="58"/>
      <c r="IC147" s="58"/>
      <c r="ID147" s="58"/>
      <c r="IE147" s="58"/>
      <c r="IF147" s="58"/>
      <c r="IG147" s="58"/>
      <c r="IH147" s="58"/>
      <c r="II147" s="58"/>
      <c r="IJ147" s="58"/>
      <c r="IK147" s="58"/>
      <c r="IL147" s="58"/>
      <c r="IM147" s="58"/>
      <c r="IN147" s="58"/>
      <c r="IO147" s="58"/>
      <c r="IP147" s="58"/>
      <c r="IQ147" s="58"/>
      <c r="IR147" s="58"/>
      <c r="IS147" s="58"/>
      <c r="IT147" s="58"/>
      <c r="IU147" s="58"/>
      <c r="IV147" s="58"/>
    </row>
    <row r="148" spans="1:256" s="20" customFormat="1" ht="12.75">
      <c r="A148" s="57" t="s">
        <v>107</v>
      </c>
      <c r="B148" s="22">
        <v>26.03</v>
      </c>
      <c r="C148" s="22">
        <v>7.68</v>
      </c>
      <c r="D148" s="22">
        <v>14.67</v>
      </c>
      <c r="E148" s="22">
        <v>21.13</v>
      </c>
      <c r="F148" s="22">
        <v>24.05</v>
      </c>
      <c r="G148" s="22"/>
      <c r="H148" s="22">
        <v>22.86</v>
      </c>
      <c r="I148" s="21">
        <v>5.45</v>
      </c>
      <c r="J148" s="28">
        <v>17.23</v>
      </c>
      <c r="K148" s="16">
        <v>1.09</v>
      </c>
      <c r="L148" s="21">
        <v>1.27</v>
      </c>
      <c r="M148" s="21">
        <v>4.62</v>
      </c>
      <c r="N148" s="21">
        <v>4.97</v>
      </c>
      <c r="O148" s="21">
        <v>5.79</v>
      </c>
      <c r="P148" s="21">
        <v>7.82</v>
      </c>
      <c r="Q148" s="22">
        <v>3.31</v>
      </c>
      <c r="R148" s="22">
        <v>3.68</v>
      </c>
      <c r="S148" s="22">
        <v>3.49</v>
      </c>
      <c r="T148" s="15">
        <v>3.31</v>
      </c>
      <c r="U148" s="15">
        <v>4.44</v>
      </c>
      <c r="V148" s="61"/>
      <c r="W148" s="29" t="s">
        <v>103</v>
      </c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  <c r="FF148" s="58"/>
      <c r="FG148" s="58"/>
      <c r="FH148" s="58"/>
      <c r="FI148" s="58"/>
      <c r="FJ148" s="58"/>
      <c r="FK148" s="58"/>
      <c r="FL148" s="58"/>
      <c r="FM148" s="58"/>
      <c r="FN148" s="58"/>
      <c r="FO148" s="58"/>
      <c r="FP148" s="58"/>
      <c r="FQ148" s="58"/>
      <c r="FR148" s="58"/>
      <c r="FS148" s="58"/>
      <c r="FT148" s="58"/>
      <c r="FU148" s="58"/>
      <c r="FV148" s="58"/>
      <c r="FW148" s="58"/>
      <c r="FX148" s="58"/>
      <c r="FY148" s="58"/>
      <c r="FZ148" s="58"/>
      <c r="GA148" s="58"/>
      <c r="GB148" s="58"/>
      <c r="GC148" s="58"/>
      <c r="GD148" s="58"/>
      <c r="GE148" s="58"/>
      <c r="GF148" s="58"/>
      <c r="GG148" s="58"/>
      <c r="GH148" s="58"/>
      <c r="GI148" s="58"/>
      <c r="GJ148" s="58"/>
      <c r="GK148" s="58"/>
      <c r="GL148" s="58"/>
      <c r="GM148" s="58"/>
      <c r="GN148" s="58"/>
      <c r="GO148" s="58"/>
      <c r="GP148" s="58"/>
      <c r="GQ148" s="58"/>
      <c r="GR148" s="58"/>
      <c r="GS148" s="58"/>
      <c r="GT148" s="58"/>
      <c r="GU148" s="58"/>
      <c r="GV148" s="58"/>
      <c r="GW148" s="58"/>
      <c r="GX148" s="58"/>
      <c r="GY148" s="58"/>
      <c r="GZ148" s="58"/>
      <c r="HA148" s="58"/>
      <c r="HB148" s="58"/>
      <c r="HC148" s="58"/>
      <c r="HD148" s="58"/>
      <c r="HE148" s="58"/>
      <c r="HF148" s="58"/>
      <c r="HG148" s="58"/>
      <c r="HH148" s="58"/>
      <c r="HI148" s="58"/>
      <c r="HJ148" s="58"/>
      <c r="HK148" s="58"/>
      <c r="HL148" s="58"/>
      <c r="HM148" s="58"/>
      <c r="HN148" s="58"/>
      <c r="HO148" s="58"/>
      <c r="HP148" s="58"/>
      <c r="HQ148" s="58"/>
      <c r="HR148" s="58"/>
      <c r="HS148" s="58"/>
      <c r="HT148" s="58"/>
      <c r="HU148" s="58"/>
      <c r="HV148" s="58"/>
      <c r="HW148" s="58"/>
      <c r="HX148" s="58"/>
      <c r="HY148" s="58"/>
      <c r="HZ148" s="58"/>
      <c r="IA148" s="58"/>
      <c r="IB148" s="58"/>
      <c r="IC148" s="58"/>
      <c r="ID148" s="58"/>
      <c r="IE148" s="58"/>
      <c r="IF148" s="58"/>
      <c r="IG148" s="58"/>
      <c r="IH148" s="58"/>
      <c r="II148" s="58"/>
      <c r="IJ148" s="58"/>
      <c r="IK148" s="58"/>
      <c r="IL148" s="58"/>
      <c r="IM148" s="58"/>
      <c r="IN148" s="58"/>
      <c r="IO148" s="58"/>
      <c r="IP148" s="58"/>
      <c r="IQ148" s="58"/>
      <c r="IR148" s="58"/>
      <c r="IS148" s="58"/>
      <c r="IT148" s="58"/>
      <c r="IU148" s="58"/>
      <c r="IV148" s="58"/>
    </row>
    <row r="149" spans="1:256" s="20" customFormat="1" ht="12.75">
      <c r="A149" s="57" t="s">
        <v>109</v>
      </c>
      <c r="B149" s="22">
        <v>20.99</v>
      </c>
      <c r="C149" s="22">
        <v>7.81</v>
      </c>
      <c r="D149" s="22">
        <v>14.68</v>
      </c>
      <c r="E149" s="22">
        <v>21.01</v>
      </c>
      <c r="F149" s="22">
        <v>23.89</v>
      </c>
      <c r="G149" s="22"/>
      <c r="H149" s="22">
        <v>22.77</v>
      </c>
      <c r="I149" s="21">
        <v>5.34</v>
      </c>
      <c r="J149" s="28">
        <v>17.06</v>
      </c>
      <c r="K149" s="16">
        <v>1.09</v>
      </c>
      <c r="L149" s="21">
        <v>1.31</v>
      </c>
      <c r="M149" s="21">
        <v>4.61</v>
      </c>
      <c r="N149" s="21">
        <v>4.9</v>
      </c>
      <c r="O149" s="21">
        <v>5.81</v>
      </c>
      <c r="P149" s="21">
        <v>7.9</v>
      </c>
      <c r="Q149" s="22">
        <v>3.34</v>
      </c>
      <c r="R149" s="22">
        <v>3.69</v>
      </c>
      <c r="S149" s="22">
        <v>3.48</v>
      </c>
      <c r="T149" s="15">
        <f>+Q149</f>
        <v>3.34</v>
      </c>
      <c r="U149" s="15">
        <v>4.51</v>
      </c>
      <c r="V149" s="61"/>
      <c r="W149" s="29" t="s">
        <v>93</v>
      </c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8"/>
      <c r="GD149" s="58"/>
      <c r="GE149" s="58"/>
      <c r="GF149" s="58"/>
      <c r="GG149" s="58"/>
      <c r="GH149" s="58"/>
      <c r="GI149" s="58"/>
      <c r="GJ149" s="58"/>
      <c r="GK149" s="58"/>
      <c r="GL149" s="58"/>
      <c r="GM149" s="58"/>
      <c r="GN149" s="58"/>
      <c r="GO149" s="58"/>
      <c r="GP149" s="58"/>
      <c r="GQ149" s="58"/>
      <c r="GR149" s="58"/>
      <c r="GS149" s="58"/>
      <c r="GT149" s="58"/>
      <c r="GU149" s="58"/>
      <c r="GV149" s="58"/>
      <c r="GW149" s="58"/>
      <c r="GX149" s="58"/>
      <c r="GY149" s="58"/>
      <c r="GZ149" s="58"/>
      <c r="HA149" s="58"/>
      <c r="HB149" s="58"/>
      <c r="HC149" s="58"/>
      <c r="HD149" s="58"/>
      <c r="HE149" s="58"/>
      <c r="HF149" s="58"/>
      <c r="HG149" s="58"/>
      <c r="HH149" s="58"/>
      <c r="HI149" s="58"/>
      <c r="HJ149" s="58"/>
      <c r="HK149" s="58"/>
      <c r="HL149" s="58"/>
      <c r="HM149" s="58"/>
      <c r="HN149" s="58"/>
      <c r="HO149" s="58"/>
      <c r="HP149" s="58"/>
      <c r="HQ149" s="58"/>
      <c r="HR149" s="58"/>
      <c r="HS149" s="58"/>
      <c r="HT149" s="58"/>
      <c r="HU149" s="58"/>
      <c r="HV149" s="58"/>
      <c r="HW149" s="58"/>
      <c r="HX149" s="58"/>
      <c r="HY149" s="58"/>
      <c r="HZ149" s="58"/>
      <c r="IA149" s="58"/>
      <c r="IB149" s="58"/>
      <c r="IC149" s="58"/>
      <c r="ID149" s="58"/>
      <c r="IE149" s="58"/>
      <c r="IF149" s="58"/>
      <c r="IG149" s="58"/>
      <c r="IH149" s="58"/>
      <c r="II149" s="58"/>
      <c r="IJ149" s="58"/>
      <c r="IK149" s="58"/>
      <c r="IL149" s="58"/>
      <c r="IM149" s="58"/>
      <c r="IN149" s="58"/>
      <c r="IO149" s="58"/>
      <c r="IP149" s="58"/>
      <c r="IQ149" s="58"/>
      <c r="IR149" s="58"/>
      <c r="IS149" s="58"/>
      <c r="IT149" s="58"/>
      <c r="IU149" s="58"/>
      <c r="IV149" s="58"/>
    </row>
    <row r="150" spans="1:256" s="20" customFormat="1" ht="12.75">
      <c r="A150" s="57" t="s">
        <v>114</v>
      </c>
      <c r="B150" s="22">
        <v>21.03</v>
      </c>
      <c r="C150" s="22">
        <v>7.52</v>
      </c>
      <c r="D150" s="22">
        <v>14.55</v>
      </c>
      <c r="E150" s="22">
        <v>20.78</v>
      </c>
      <c r="F150" s="22">
        <v>23.42</v>
      </c>
      <c r="G150" s="22"/>
      <c r="H150" s="22">
        <v>22.73</v>
      </c>
      <c r="I150" s="21">
        <v>5.31</v>
      </c>
      <c r="J150" s="28">
        <v>16.88</v>
      </c>
      <c r="K150" s="16">
        <v>1.11</v>
      </c>
      <c r="L150" s="21">
        <v>1.31</v>
      </c>
      <c r="M150" s="21">
        <v>4.63</v>
      </c>
      <c r="N150" s="21">
        <v>4.82</v>
      </c>
      <c r="O150" s="21">
        <v>5.76</v>
      </c>
      <c r="P150" s="21">
        <v>8.09</v>
      </c>
      <c r="Q150" s="22">
        <v>3.31</v>
      </c>
      <c r="R150" s="22">
        <v>3.76</v>
      </c>
      <c r="S150" s="22">
        <v>3.47</v>
      </c>
      <c r="T150" s="15">
        <v>3.31</v>
      </c>
      <c r="U150" s="15">
        <v>4.5</v>
      </c>
      <c r="V150" s="61"/>
      <c r="W150" s="29" t="s">
        <v>114</v>
      </c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8"/>
      <c r="GE150" s="58"/>
      <c r="GF150" s="58"/>
      <c r="GG150" s="58"/>
      <c r="GH150" s="58"/>
      <c r="GI150" s="58"/>
      <c r="GJ150" s="58"/>
      <c r="GK150" s="58"/>
      <c r="GL150" s="58"/>
      <c r="GM150" s="58"/>
      <c r="GN150" s="58"/>
      <c r="GO150" s="58"/>
      <c r="GP150" s="58"/>
      <c r="GQ150" s="58"/>
      <c r="GR150" s="58"/>
      <c r="GS150" s="58"/>
      <c r="GT150" s="58"/>
      <c r="GU150" s="58"/>
      <c r="GV150" s="58"/>
      <c r="GW150" s="58"/>
      <c r="GX150" s="58"/>
      <c r="GY150" s="58"/>
      <c r="GZ150" s="58"/>
      <c r="HA150" s="58"/>
      <c r="HB150" s="58"/>
      <c r="HC150" s="58"/>
      <c r="HD150" s="58"/>
      <c r="HE150" s="58"/>
      <c r="HF150" s="58"/>
      <c r="HG150" s="58"/>
      <c r="HH150" s="58"/>
      <c r="HI150" s="58"/>
      <c r="HJ150" s="58"/>
      <c r="HK150" s="58"/>
      <c r="HL150" s="58"/>
      <c r="HM150" s="58"/>
      <c r="HN150" s="58"/>
      <c r="HO150" s="58"/>
      <c r="HP150" s="58"/>
      <c r="HQ150" s="58"/>
      <c r="HR150" s="58"/>
      <c r="HS150" s="58"/>
      <c r="HT150" s="58"/>
      <c r="HU150" s="58"/>
      <c r="HV150" s="58"/>
      <c r="HW150" s="58"/>
      <c r="HX150" s="58"/>
      <c r="HY150" s="58"/>
      <c r="HZ150" s="58"/>
      <c r="IA150" s="58"/>
      <c r="IB150" s="58"/>
      <c r="IC150" s="58"/>
      <c r="ID150" s="58"/>
      <c r="IE150" s="58"/>
      <c r="IF150" s="58"/>
      <c r="IG150" s="58"/>
      <c r="IH150" s="58"/>
      <c r="II150" s="58"/>
      <c r="IJ150" s="58"/>
      <c r="IK150" s="58"/>
      <c r="IL150" s="58"/>
      <c r="IM150" s="58"/>
      <c r="IN150" s="58"/>
      <c r="IO150" s="58"/>
      <c r="IP150" s="58"/>
      <c r="IQ150" s="58"/>
      <c r="IR150" s="58"/>
      <c r="IS150" s="58"/>
      <c r="IT150" s="58"/>
      <c r="IU150" s="58"/>
      <c r="IV150" s="58"/>
    </row>
    <row r="151" spans="1:256" s="20" customFormat="1" ht="12.75">
      <c r="A151" s="57" t="s">
        <v>115</v>
      </c>
      <c r="B151" s="22">
        <v>27.82</v>
      </c>
      <c r="C151" s="22">
        <v>7.27</v>
      </c>
      <c r="D151" s="22">
        <v>14.13</v>
      </c>
      <c r="E151" s="22">
        <v>20.78</v>
      </c>
      <c r="F151" s="22">
        <v>23.14</v>
      </c>
      <c r="G151" s="22"/>
      <c r="H151" s="22">
        <v>23.01</v>
      </c>
      <c r="I151" s="21">
        <v>5.25</v>
      </c>
      <c r="J151" s="28">
        <v>16.91</v>
      </c>
      <c r="K151" s="16">
        <v>1.13</v>
      </c>
      <c r="L151" s="21">
        <v>1.45</v>
      </c>
      <c r="M151" s="21">
        <v>4.57</v>
      </c>
      <c r="N151" s="21">
        <v>4.78</v>
      </c>
      <c r="O151" s="21">
        <v>5.77</v>
      </c>
      <c r="P151" s="21">
        <v>8.15</v>
      </c>
      <c r="Q151" s="22">
        <v>3.34</v>
      </c>
      <c r="R151" s="22">
        <v>3.78</v>
      </c>
      <c r="S151" s="22">
        <v>3.49</v>
      </c>
      <c r="T151" s="15">
        <f>+Q151</f>
        <v>3.34</v>
      </c>
      <c r="U151" s="15">
        <v>4.48</v>
      </c>
      <c r="V151" s="61"/>
      <c r="W151" s="29" t="s">
        <v>105</v>
      </c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  <c r="GF151" s="58"/>
      <c r="GG151" s="58"/>
      <c r="GH151" s="58"/>
      <c r="GI151" s="58"/>
      <c r="GJ151" s="58"/>
      <c r="GK151" s="58"/>
      <c r="GL151" s="58"/>
      <c r="GM151" s="58"/>
      <c r="GN151" s="58"/>
      <c r="GO151" s="58"/>
      <c r="GP151" s="58"/>
      <c r="GQ151" s="58"/>
      <c r="GR151" s="58"/>
      <c r="GS151" s="58"/>
      <c r="GT151" s="58"/>
      <c r="GU151" s="58"/>
      <c r="GV151" s="58"/>
      <c r="GW151" s="58"/>
      <c r="GX151" s="58"/>
      <c r="GY151" s="58"/>
      <c r="GZ151" s="58"/>
      <c r="HA151" s="58"/>
      <c r="HB151" s="58"/>
      <c r="HC151" s="58"/>
      <c r="HD151" s="58"/>
      <c r="HE151" s="58"/>
      <c r="HF151" s="58"/>
      <c r="HG151" s="58"/>
      <c r="HH151" s="58"/>
      <c r="HI151" s="58"/>
      <c r="HJ151" s="58"/>
      <c r="HK151" s="58"/>
      <c r="HL151" s="58"/>
      <c r="HM151" s="58"/>
      <c r="HN151" s="58"/>
      <c r="HO151" s="58"/>
      <c r="HP151" s="58"/>
      <c r="HQ151" s="58"/>
      <c r="HR151" s="58"/>
      <c r="HS151" s="58"/>
      <c r="HT151" s="58"/>
      <c r="HU151" s="58"/>
      <c r="HV151" s="58"/>
      <c r="HW151" s="58"/>
      <c r="HX151" s="58"/>
      <c r="HY151" s="58"/>
      <c r="HZ151" s="58"/>
      <c r="IA151" s="58"/>
      <c r="IB151" s="58"/>
      <c r="IC151" s="58"/>
      <c r="ID151" s="58"/>
      <c r="IE151" s="58"/>
      <c r="IF151" s="58"/>
      <c r="IG151" s="58"/>
      <c r="IH151" s="58"/>
      <c r="II151" s="58"/>
      <c r="IJ151" s="58"/>
      <c r="IK151" s="58"/>
      <c r="IL151" s="58"/>
      <c r="IM151" s="58"/>
      <c r="IN151" s="58"/>
      <c r="IO151" s="58"/>
      <c r="IP151" s="58"/>
      <c r="IQ151" s="58"/>
      <c r="IR151" s="58"/>
      <c r="IS151" s="58"/>
      <c r="IT151" s="58"/>
      <c r="IU151" s="58"/>
      <c r="IV151" s="58"/>
    </row>
    <row r="152" spans="1:256" s="20" customFormat="1" ht="12.75">
      <c r="A152" s="57" t="s">
        <v>85</v>
      </c>
      <c r="B152" s="22">
        <v>33.89</v>
      </c>
      <c r="C152" s="22">
        <v>7</v>
      </c>
      <c r="D152" s="22">
        <v>13.79</v>
      </c>
      <c r="E152" s="22">
        <v>20.65</v>
      </c>
      <c r="F152" s="22">
        <v>23.08</v>
      </c>
      <c r="G152" s="22"/>
      <c r="H152" s="22">
        <v>22.26</v>
      </c>
      <c r="I152" s="21">
        <v>5.23</v>
      </c>
      <c r="J152" s="28">
        <v>17.1</v>
      </c>
      <c r="K152" s="16">
        <v>1.08</v>
      </c>
      <c r="L152" s="21">
        <v>1.44</v>
      </c>
      <c r="M152" s="21">
        <v>4.6</v>
      </c>
      <c r="N152" s="21">
        <v>4.76</v>
      </c>
      <c r="O152" s="21">
        <v>5.74</v>
      </c>
      <c r="P152" s="21">
        <v>8.21</v>
      </c>
      <c r="Q152" s="22">
        <v>3.19</v>
      </c>
      <c r="R152" s="22">
        <v>3.65</v>
      </c>
      <c r="S152" s="22">
        <v>3.48</v>
      </c>
      <c r="T152" s="15">
        <v>3.19</v>
      </c>
      <c r="U152" s="15">
        <v>4.51</v>
      </c>
      <c r="V152" s="61">
        <v>4.5</v>
      </c>
      <c r="W152" s="29" t="s">
        <v>112</v>
      </c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  <c r="HH152" s="58"/>
      <c r="HI152" s="58"/>
      <c r="HJ152" s="58"/>
      <c r="HK152" s="58"/>
      <c r="HL152" s="58"/>
      <c r="HM152" s="58"/>
      <c r="HN152" s="58"/>
      <c r="HO152" s="58"/>
      <c r="HP152" s="58"/>
      <c r="HQ152" s="58"/>
      <c r="HR152" s="58"/>
      <c r="HS152" s="58"/>
      <c r="HT152" s="58"/>
      <c r="HU152" s="58"/>
      <c r="HV152" s="58"/>
      <c r="HW152" s="58"/>
      <c r="HX152" s="58"/>
      <c r="HY152" s="58"/>
      <c r="HZ152" s="58"/>
      <c r="IA152" s="58"/>
      <c r="IB152" s="58"/>
      <c r="IC152" s="58"/>
      <c r="ID152" s="58"/>
      <c r="IE152" s="58"/>
      <c r="IF152" s="58"/>
      <c r="IG152" s="58"/>
      <c r="IH152" s="58"/>
      <c r="II152" s="58"/>
      <c r="IJ152" s="58"/>
      <c r="IK152" s="58"/>
      <c r="IL152" s="58"/>
      <c r="IM152" s="58"/>
      <c r="IN152" s="58"/>
      <c r="IO152" s="58"/>
      <c r="IP152" s="58"/>
      <c r="IQ152" s="58"/>
      <c r="IR152" s="58"/>
      <c r="IS152" s="58"/>
      <c r="IT152" s="58"/>
      <c r="IU152" s="58"/>
      <c r="IV152" s="58"/>
    </row>
    <row r="153" spans="1:256" s="20" customFormat="1" ht="12.75">
      <c r="A153" s="57"/>
      <c r="B153" s="22"/>
      <c r="C153" s="22"/>
      <c r="D153" s="22"/>
      <c r="E153" s="22"/>
      <c r="F153" s="22"/>
      <c r="G153" s="22"/>
      <c r="H153" s="22"/>
      <c r="I153" s="21"/>
      <c r="J153" s="28"/>
      <c r="K153" s="22"/>
      <c r="L153" s="21"/>
      <c r="M153" s="21"/>
      <c r="N153" s="21"/>
      <c r="O153" s="21"/>
      <c r="P153" s="21"/>
      <c r="Q153" s="22"/>
      <c r="R153" s="22"/>
      <c r="S153" s="22"/>
      <c r="T153" s="15"/>
      <c r="U153" s="22"/>
      <c r="V153" s="61"/>
      <c r="W153" s="29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  <c r="HH153" s="58"/>
      <c r="HI153" s="58"/>
      <c r="HJ153" s="58"/>
      <c r="HK153" s="58"/>
      <c r="HL153" s="58"/>
      <c r="HM153" s="58"/>
      <c r="HN153" s="58"/>
      <c r="HO153" s="58"/>
      <c r="HP153" s="58"/>
      <c r="HQ153" s="58"/>
      <c r="HR153" s="58"/>
      <c r="HS153" s="58"/>
      <c r="HT153" s="58"/>
      <c r="HU153" s="58"/>
      <c r="HV153" s="58"/>
      <c r="HW153" s="58"/>
      <c r="HX153" s="58"/>
      <c r="HY153" s="58"/>
      <c r="HZ153" s="58"/>
      <c r="IA153" s="58"/>
      <c r="IB153" s="58"/>
      <c r="IC153" s="58"/>
      <c r="ID153" s="58"/>
      <c r="IE153" s="58"/>
      <c r="IF153" s="58"/>
      <c r="IG153" s="58"/>
      <c r="IH153" s="58"/>
      <c r="II153" s="58"/>
      <c r="IJ153" s="58"/>
      <c r="IK153" s="58"/>
      <c r="IL153" s="58"/>
      <c r="IM153" s="58"/>
      <c r="IN153" s="58"/>
      <c r="IO153" s="58"/>
      <c r="IP153" s="58"/>
      <c r="IQ153" s="58"/>
      <c r="IR153" s="58"/>
      <c r="IS153" s="58"/>
      <c r="IT153" s="58"/>
      <c r="IU153" s="58"/>
      <c r="IV153" s="58"/>
    </row>
    <row r="154" spans="1:256" s="20" customFormat="1" ht="12.75">
      <c r="A154" s="41" t="s">
        <v>159</v>
      </c>
      <c r="B154" s="24">
        <v>30.790054166666664</v>
      </c>
      <c r="C154" s="24">
        <v>7.469324166666667</v>
      </c>
      <c r="D154" s="24">
        <v>13.388331666666668</v>
      </c>
      <c r="E154" s="24">
        <v>20.536669166666666</v>
      </c>
      <c r="F154" s="24">
        <v>22.85564805555555</v>
      </c>
      <c r="G154" s="24"/>
      <c r="H154" s="24">
        <v>22.774230833333334</v>
      </c>
      <c r="I154" s="24">
        <v>5.336934374999999</v>
      </c>
      <c r="J154" s="25">
        <v>16.479781362007166</v>
      </c>
      <c r="K154" s="24">
        <v>1.20072</v>
      </c>
      <c r="L154" s="24">
        <v>1.4564683333333333</v>
      </c>
      <c r="M154" s="24">
        <v>4.66397</v>
      </c>
      <c r="N154" s="24">
        <v>4.922488333333334</v>
      </c>
      <c r="O154" s="24">
        <v>5.605362500000001</v>
      </c>
      <c r="P154" s="24">
        <v>7.9074825</v>
      </c>
      <c r="Q154" s="24">
        <v>3.2297958333333336</v>
      </c>
      <c r="R154" s="24">
        <v>3.897706666666666</v>
      </c>
      <c r="S154" s="24">
        <v>3.5113826164874555</v>
      </c>
      <c r="T154" s="26">
        <v>3.2297958333333336</v>
      </c>
      <c r="U154" s="24">
        <v>4.6975</v>
      </c>
      <c r="V154" s="62">
        <f>AVERAGE(V155:V166)</f>
        <v>4.708333333333333</v>
      </c>
      <c r="W154" s="60" t="s">
        <v>128</v>
      </c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  <c r="GF154" s="58"/>
      <c r="GG154" s="58"/>
      <c r="GH154" s="58"/>
      <c r="GI154" s="58"/>
      <c r="GJ154" s="58"/>
      <c r="GK154" s="58"/>
      <c r="GL154" s="58"/>
      <c r="GM154" s="58"/>
      <c r="GN154" s="58"/>
      <c r="GO154" s="58"/>
      <c r="GP154" s="58"/>
      <c r="GQ154" s="58"/>
      <c r="GR154" s="58"/>
      <c r="GS154" s="58"/>
      <c r="GT154" s="58"/>
      <c r="GU154" s="58"/>
      <c r="GV154" s="58"/>
      <c r="GW154" s="58"/>
      <c r="GX154" s="58"/>
      <c r="GY154" s="58"/>
      <c r="GZ154" s="58"/>
      <c r="HA154" s="58"/>
      <c r="HB154" s="58"/>
      <c r="HC154" s="58"/>
      <c r="HD154" s="58"/>
      <c r="HE154" s="58"/>
      <c r="HF154" s="58"/>
      <c r="HG154" s="58"/>
      <c r="HH154" s="58"/>
      <c r="HI154" s="58"/>
      <c r="HJ154" s="58"/>
      <c r="HK154" s="58"/>
      <c r="HL154" s="58"/>
      <c r="HM154" s="58"/>
      <c r="HN154" s="58"/>
      <c r="HO154" s="58"/>
      <c r="HP154" s="58"/>
      <c r="HQ154" s="58"/>
      <c r="HR154" s="58"/>
      <c r="HS154" s="58"/>
      <c r="HT154" s="58"/>
      <c r="HU154" s="58"/>
      <c r="HV154" s="58"/>
      <c r="HW154" s="58"/>
      <c r="HX154" s="58"/>
      <c r="HY154" s="58"/>
      <c r="HZ154" s="58"/>
      <c r="IA154" s="58"/>
      <c r="IB154" s="58"/>
      <c r="IC154" s="58"/>
      <c r="ID154" s="58"/>
      <c r="IE154" s="58"/>
      <c r="IF154" s="58"/>
      <c r="IG154" s="58"/>
      <c r="IH154" s="58"/>
      <c r="II154" s="58"/>
      <c r="IJ154" s="58"/>
      <c r="IK154" s="58"/>
      <c r="IL154" s="58"/>
      <c r="IM154" s="58"/>
      <c r="IN154" s="58"/>
      <c r="IO154" s="58"/>
      <c r="IP154" s="58"/>
      <c r="IQ154" s="58"/>
      <c r="IR154" s="58"/>
      <c r="IS154" s="58"/>
      <c r="IT154" s="58"/>
      <c r="IU154" s="58"/>
      <c r="IV154" s="58"/>
    </row>
    <row r="155" spans="1:256" s="20" customFormat="1" ht="12.75">
      <c r="A155" s="57" t="s">
        <v>126</v>
      </c>
      <c r="B155" s="22">
        <v>47.76</v>
      </c>
      <c r="C155" s="22">
        <v>7.36</v>
      </c>
      <c r="D155" s="22">
        <v>14.04</v>
      </c>
      <c r="E155" s="22">
        <v>20.26</v>
      </c>
      <c r="F155" s="22">
        <v>23.75</v>
      </c>
      <c r="G155" s="22"/>
      <c r="H155" s="22">
        <v>21.48</v>
      </c>
      <c r="I155" s="21">
        <v>5.2</v>
      </c>
      <c r="J155" s="28">
        <v>16.92</v>
      </c>
      <c r="K155" s="16">
        <v>1.04</v>
      </c>
      <c r="L155" s="21">
        <v>1.38</v>
      </c>
      <c r="M155" s="21">
        <v>4.54</v>
      </c>
      <c r="N155" s="21">
        <v>4.76</v>
      </c>
      <c r="O155" s="21">
        <v>5.73</v>
      </c>
      <c r="P155" s="21">
        <v>8.37</v>
      </c>
      <c r="Q155" s="22">
        <v>3.17</v>
      </c>
      <c r="R155" s="22">
        <v>3.58</v>
      </c>
      <c r="S155" s="22">
        <v>3.47</v>
      </c>
      <c r="T155" s="15">
        <f>+Q155</f>
        <v>3.17</v>
      </c>
      <c r="U155" s="15">
        <v>4.47</v>
      </c>
      <c r="V155" s="61">
        <v>4.5</v>
      </c>
      <c r="W155" s="29" t="s">
        <v>96</v>
      </c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  <c r="GF155" s="58"/>
      <c r="GG155" s="58"/>
      <c r="GH155" s="58"/>
      <c r="GI155" s="58"/>
      <c r="GJ155" s="58"/>
      <c r="GK155" s="58"/>
      <c r="GL155" s="58"/>
      <c r="GM155" s="58"/>
      <c r="GN155" s="58"/>
      <c r="GO155" s="58"/>
      <c r="GP155" s="58"/>
      <c r="GQ155" s="58"/>
      <c r="GR155" s="58"/>
      <c r="GS155" s="58"/>
      <c r="GT155" s="58"/>
      <c r="GU155" s="58"/>
      <c r="GV155" s="58"/>
      <c r="GW155" s="58"/>
      <c r="GX155" s="58"/>
      <c r="GY155" s="58"/>
      <c r="GZ155" s="58"/>
      <c r="HA155" s="58"/>
      <c r="HB155" s="58"/>
      <c r="HC155" s="58"/>
      <c r="HD155" s="58"/>
      <c r="HE155" s="58"/>
      <c r="HF155" s="58"/>
      <c r="HG155" s="58"/>
      <c r="HH155" s="58"/>
      <c r="HI155" s="58"/>
      <c r="HJ155" s="58"/>
      <c r="HK155" s="58"/>
      <c r="HL155" s="58"/>
      <c r="HM155" s="58"/>
      <c r="HN155" s="58"/>
      <c r="HO155" s="58"/>
      <c r="HP155" s="58"/>
      <c r="HQ155" s="58"/>
      <c r="HR155" s="58"/>
      <c r="HS155" s="58"/>
      <c r="HT155" s="58"/>
      <c r="HU155" s="58"/>
      <c r="HV155" s="58"/>
      <c r="HW155" s="58"/>
      <c r="HX155" s="58"/>
      <c r="HY155" s="58"/>
      <c r="HZ155" s="58"/>
      <c r="IA155" s="58"/>
      <c r="IB155" s="58"/>
      <c r="IC155" s="58"/>
      <c r="ID155" s="58"/>
      <c r="IE155" s="58"/>
      <c r="IF155" s="58"/>
      <c r="IG155" s="58"/>
      <c r="IH155" s="58"/>
      <c r="II155" s="58"/>
      <c r="IJ155" s="58"/>
      <c r="IK155" s="58"/>
      <c r="IL155" s="58"/>
      <c r="IM155" s="58"/>
      <c r="IN155" s="58"/>
      <c r="IO155" s="58"/>
      <c r="IP155" s="58"/>
      <c r="IQ155" s="58"/>
      <c r="IR155" s="58"/>
      <c r="IS155" s="58"/>
      <c r="IT155" s="58"/>
      <c r="IU155" s="58"/>
      <c r="IV155" s="58"/>
    </row>
    <row r="156" spans="1:256" s="20" customFormat="1" ht="12.75">
      <c r="A156" s="57" t="s">
        <v>118</v>
      </c>
      <c r="B156" s="22">
        <v>33</v>
      </c>
      <c r="C156" s="22">
        <v>7.59</v>
      </c>
      <c r="D156" s="22">
        <v>14.22</v>
      </c>
      <c r="E156" s="22">
        <v>20.26</v>
      </c>
      <c r="F156" s="22">
        <v>23.57</v>
      </c>
      <c r="G156" s="22"/>
      <c r="H156" s="22">
        <v>22.36</v>
      </c>
      <c r="I156" s="21">
        <v>5.2</v>
      </c>
      <c r="J156" s="28">
        <v>16.79</v>
      </c>
      <c r="K156" s="16">
        <v>1.02</v>
      </c>
      <c r="L156" s="21">
        <v>1.39</v>
      </c>
      <c r="M156" s="21">
        <v>4.55</v>
      </c>
      <c r="N156" s="21">
        <v>4.75</v>
      </c>
      <c r="O156" s="21">
        <v>5.69</v>
      </c>
      <c r="P156" s="21">
        <v>8.4</v>
      </c>
      <c r="Q156" s="22">
        <v>3.24</v>
      </c>
      <c r="R156" s="22">
        <v>3.71</v>
      </c>
      <c r="S156" s="22">
        <v>3.47</v>
      </c>
      <c r="T156" s="15">
        <v>3.24</v>
      </c>
      <c r="U156" s="15">
        <v>4.48</v>
      </c>
      <c r="V156" s="61">
        <v>4.5</v>
      </c>
      <c r="W156" s="29" t="s">
        <v>97</v>
      </c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  <c r="GA156" s="58"/>
      <c r="GB156" s="58"/>
      <c r="GC156" s="58"/>
      <c r="GD156" s="58"/>
      <c r="GE156" s="58"/>
      <c r="GF156" s="58"/>
      <c r="GG156" s="58"/>
      <c r="GH156" s="58"/>
      <c r="GI156" s="58"/>
      <c r="GJ156" s="58"/>
      <c r="GK156" s="58"/>
      <c r="GL156" s="58"/>
      <c r="GM156" s="58"/>
      <c r="GN156" s="58"/>
      <c r="GO156" s="58"/>
      <c r="GP156" s="58"/>
      <c r="GQ156" s="58"/>
      <c r="GR156" s="58"/>
      <c r="GS156" s="58"/>
      <c r="GT156" s="58"/>
      <c r="GU156" s="58"/>
      <c r="GV156" s="58"/>
      <c r="GW156" s="58"/>
      <c r="GX156" s="58"/>
      <c r="GY156" s="58"/>
      <c r="GZ156" s="58"/>
      <c r="HA156" s="58"/>
      <c r="HB156" s="58"/>
      <c r="HC156" s="58"/>
      <c r="HD156" s="58"/>
      <c r="HE156" s="58"/>
      <c r="HF156" s="58"/>
      <c r="HG156" s="58"/>
      <c r="HH156" s="58"/>
      <c r="HI156" s="58"/>
      <c r="HJ156" s="58"/>
      <c r="HK156" s="58"/>
      <c r="HL156" s="58"/>
      <c r="HM156" s="58"/>
      <c r="HN156" s="58"/>
      <c r="HO156" s="58"/>
      <c r="HP156" s="58"/>
      <c r="HQ156" s="58"/>
      <c r="HR156" s="58"/>
      <c r="HS156" s="58"/>
      <c r="HT156" s="58"/>
      <c r="HU156" s="58"/>
      <c r="HV156" s="58"/>
      <c r="HW156" s="58"/>
      <c r="HX156" s="58"/>
      <c r="HY156" s="58"/>
      <c r="HZ156" s="58"/>
      <c r="IA156" s="58"/>
      <c r="IB156" s="58"/>
      <c r="IC156" s="58"/>
      <c r="ID156" s="58"/>
      <c r="IE156" s="58"/>
      <c r="IF156" s="58"/>
      <c r="IG156" s="58"/>
      <c r="IH156" s="58"/>
      <c r="II156" s="58"/>
      <c r="IJ156" s="58"/>
      <c r="IK156" s="58"/>
      <c r="IL156" s="58"/>
      <c r="IM156" s="58"/>
      <c r="IN156" s="58"/>
      <c r="IO156" s="58"/>
      <c r="IP156" s="58"/>
      <c r="IQ156" s="58"/>
      <c r="IR156" s="58"/>
      <c r="IS156" s="58"/>
      <c r="IT156" s="58"/>
      <c r="IU156" s="58"/>
      <c r="IV156" s="58"/>
    </row>
    <row r="157" spans="1:256" s="20" customFormat="1" ht="12.75">
      <c r="A157" s="57" t="s">
        <v>119</v>
      </c>
      <c r="B157" s="16">
        <v>34.86</v>
      </c>
      <c r="C157" s="22">
        <v>7.27</v>
      </c>
      <c r="D157" s="22">
        <v>14.03</v>
      </c>
      <c r="E157" s="22">
        <v>20.42</v>
      </c>
      <c r="F157" s="22">
        <v>23.37</v>
      </c>
      <c r="G157" s="22"/>
      <c r="H157" s="22">
        <v>22.58</v>
      </c>
      <c r="I157" s="21">
        <v>5.191875</v>
      </c>
      <c r="J157" s="28">
        <v>16.657096774193544</v>
      </c>
      <c r="K157" s="16">
        <v>1.03</v>
      </c>
      <c r="L157" s="21">
        <v>1.56</v>
      </c>
      <c r="M157" s="21">
        <v>4.6</v>
      </c>
      <c r="N157" s="21">
        <v>4.75</v>
      </c>
      <c r="O157" s="21">
        <v>5.69</v>
      </c>
      <c r="P157" s="21">
        <v>8.3</v>
      </c>
      <c r="Q157" s="22">
        <v>3.22</v>
      </c>
      <c r="R157" s="22">
        <v>3.8</v>
      </c>
      <c r="S157" s="22">
        <v>3.4932258064516115</v>
      </c>
      <c r="T157" s="15">
        <f aca="true" t="shared" si="2" ref="T157:T166">+Q157</f>
        <v>3.22</v>
      </c>
      <c r="U157" s="15">
        <v>4.51</v>
      </c>
      <c r="V157" s="61">
        <v>4.5</v>
      </c>
      <c r="W157" s="29" t="s">
        <v>119</v>
      </c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  <c r="GA157" s="58"/>
      <c r="GB157" s="58"/>
      <c r="GC157" s="58"/>
      <c r="GD157" s="58"/>
      <c r="GE157" s="58"/>
      <c r="GF157" s="58"/>
      <c r="GG157" s="58"/>
      <c r="GH157" s="58"/>
      <c r="GI157" s="58"/>
      <c r="GJ157" s="58"/>
      <c r="GK157" s="58"/>
      <c r="GL157" s="58"/>
      <c r="GM157" s="58"/>
      <c r="GN157" s="58"/>
      <c r="GO157" s="58"/>
      <c r="GP157" s="58"/>
      <c r="GQ157" s="58"/>
      <c r="GR157" s="58"/>
      <c r="GS157" s="58"/>
      <c r="GT157" s="58"/>
      <c r="GU157" s="58"/>
      <c r="GV157" s="58"/>
      <c r="GW157" s="58"/>
      <c r="GX157" s="58"/>
      <c r="GY157" s="58"/>
      <c r="GZ157" s="58"/>
      <c r="HA157" s="58"/>
      <c r="HB157" s="58"/>
      <c r="HC157" s="58"/>
      <c r="HD157" s="58"/>
      <c r="HE157" s="58"/>
      <c r="HF157" s="58"/>
      <c r="HG157" s="58"/>
      <c r="HH157" s="58"/>
      <c r="HI157" s="58"/>
      <c r="HJ157" s="58"/>
      <c r="HK157" s="58"/>
      <c r="HL157" s="58"/>
      <c r="HM157" s="58"/>
      <c r="HN157" s="58"/>
      <c r="HO157" s="58"/>
      <c r="HP157" s="58"/>
      <c r="HQ157" s="58"/>
      <c r="HR157" s="58"/>
      <c r="HS157" s="58"/>
      <c r="HT157" s="58"/>
      <c r="HU157" s="58"/>
      <c r="HV157" s="58"/>
      <c r="HW157" s="58"/>
      <c r="HX157" s="58"/>
      <c r="HY157" s="58"/>
      <c r="HZ157" s="58"/>
      <c r="IA157" s="58"/>
      <c r="IB157" s="58"/>
      <c r="IC157" s="58"/>
      <c r="ID157" s="58"/>
      <c r="IE157" s="58"/>
      <c r="IF157" s="58"/>
      <c r="IG157" s="58"/>
      <c r="IH157" s="58"/>
      <c r="II157" s="58"/>
      <c r="IJ157" s="58"/>
      <c r="IK157" s="58"/>
      <c r="IL157" s="58"/>
      <c r="IM157" s="58"/>
      <c r="IN157" s="58"/>
      <c r="IO157" s="58"/>
      <c r="IP157" s="58"/>
      <c r="IQ157" s="58"/>
      <c r="IR157" s="58"/>
      <c r="IS157" s="58"/>
      <c r="IT157" s="58"/>
      <c r="IU157" s="58"/>
      <c r="IV157" s="58"/>
    </row>
    <row r="158" spans="1:256" s="20" customFormat="1" ht="12.75">
      <c r="A158" s="57" t="s">
        <v>120</v>
      </c>
      <c r="B158" s="16">
        <v>41.09</v>
      </c>
      <c r="C158" s="22">
        <v>7.17</v>
      </c>
      <c r="D158" s="22">
        <v>13.56</v>
      </c>
      <c r="E158" s="22">
        <v>20.62</v>
      </c>
      <c r="F158" s="22">
        <v>22.78133333333333</v>
      </c>
      <c r="G158" s="22"/>
      <c r="H158" s="22">
        <v>21.31</v>
      </c>
      <c r="I158" s="22">
        <v>5.180625</v>
      </c>
      <c r="J158" s="28">
        <v>16.8</v>
      </c>
      <c r="K158" s="16">
        <v>1.07</v>
      </c>
      <c r="L158" s="21">
        <v>1.41</v>
      </c>
      <c r="M158" s="21">
        <v>4.58</v>
      </c>
      <c r="N158" s="21">
        <v>4.77</v>
      </c>
      <c r="O158" s="21">
        <v>5.58</v>
      </c>
      <c r="P158" s="21">
        <v>8.21</v>
      </c>
      <c r="Q158" s="22">
        <v>3.1</v>
      </c>
      <c r="R158" s="22">
        <v>3.79</v>
      </c>
      <c r="S158" s="22">
        <v>3.4466666666666668</v>
      </c>
      <c r="T158" s="15">
        <f t="shared" si="2"/>
        <v>3.1</v>
      </c>
      <c r="U158" s="15">
        <v>4.51</v>
      </c>
      <c r="V158" s="61">
        <v>4.5</v>
      </c>
      <c r="W158" s="29" t="s">
        <v>99</v>
      </c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  <c r="FV158" s="58"/>
      <c r="FW158" s="58"/>
      <c r="FX158" s="58"/>
      <c r="FY158" s="58"/>
      <c r="FZ158" s="58"/>
      <c r="GA158" s="58"/>
      <c r="GB158" s="58"/>
      <c r="GC158" s="58"/>
      <c r="GD158" s="58"/>
      <c r="GE158" s="58"/>
      <c r="GF158" s="58"/>
      <c r="GG158" s="58"/>
      <c r="GH158" s="58"/>
      <c r="GI158" s="58"/>
      <c r="GJ158" s="58"/>
      <c r="GK158" s="58"/>
      <c r="GL158" s="58"/>
      <c r="GM158" s="58"/>
      <c r="GN158" s="58"/>
      <c r="GO158" s="58"/>
      <c r="GP158" s="58"/>
      <c r="GQ158" s="58"/>
      <c r="GR158" s="58"/>
      <c r="GS158" s="58"/>
      <c r="GT158" s="58"/>
      <c r="GU158" s="58"/>
      <c r="GV158" s="58"/>
      <c r="GW158" s="58"/>
      <c r="GX158" s="58"/>
      <c r="GY158" s="58"/>
      <c r="GZ158" s="58"/>
      <c r="HA158" s="58"/>
      <c r="HB158" s="58"/>
      <c r="HC158" s="58"/>
      <c r="HD158" s="58"/>
      <c r="HE158" s="58"/>
      <c r="HF158" s="58"/>
      <c r="HG158" s="58"/>
      <c r="HH158" s="58"/>
      <c r="HI158" s="58"/>
      <c r="HJ158" s="58"/>
      <c r="HK158" s="58"/>
      <c r="HL158" s="58"/>
      <c r="HM158" s="58"/>
      <c r="HN158" s="58"/>
      <c r="HO158" s="58"/>
      <c r="HP158" s="58"/>
      <c r="HQ158" s="58"/>
      <c r="HR158" s="58"/>
      <c r="HS158" s="58"/>
      <c r="HT158" s="58"/>
      <c r="HU158" s="58"/>
      <c r="HV158" s="58"/>
      <c r="HW158" s="58"/>
      <c r="HX158" s="58"/>
      <c r="HY158" s="58"/>
      <c r="HZ158" s="58"/>
      <c r="IA158" s="58"/>
      <c r="IB158" s="58"/>
      <c r="IC158" s="58"/>
      <c r="ID158" s="58"/>
      <c r="IE158" s="58"/>
      <c r="IF158" s="58"/>
      <c r="IG158" s="58"/>
      <c r="IH158" s="58"/>
      <c r="II158" s="58"/>
      <c r="IJ158" s="58"/>
      <c r="IK158" s="58"/>
      <c r="IL158" s="58"/>
      <c r="IM158" s="58"/>
      <c r="IN158" s="58"/>
      <c r="IO158" s="58"/>
      <c r="IP158" s="58"/>
      <c r="IQ158" s="58"/>
      <c r="IR158" s="58"/>
      <c r="IS158" s="58"/>
      <c r="IT158" s="58"/>
      <c r="IU158" s="58"/>
      <c r="IV158" s="58"/>
    </row>
    <row r="159" spans="1:256" s="20" customFormat="1" ht="12.75">
      <c r="A159" s="57" t="s">
        <v>122</v>
      </c>
      <c r="B159" s="16">
        <v>34.7</v>
      </c>
      <c r="C159" s="22">
        <v>6.99</v>
      </c>
      <c r="D159" s="22">
        <v>13.31</v>
      </c>
      <c r="E159" s="22">
        <v>20.77</v>
      </c>
      <c r="F159" s="22">
        <v>22.13</v>
      </c>
      <c r="G159" s="22"/>
      <c r="H159" s="22">
        <v>21.88</v>
      </c>
      <c r="I159" s="22">
        <v>5.180625</v>
      </c>
      <c r="J159" s="28">
        <v>16.52</v>
      </c>
      <c r="K159" s="16">
        <v>1.29</v>
      </c>
      <c r="L159" s="21">
        <v>1.42</v>
      </c>
      <c r="M159" s="21">
        <v>4.53</v>
      </c>
      <c r="N159" s="21">
        <v>4.76</v>
      </c>
      <c r="O159" s="21">
        <v>5.48</v>
      </c>
      <c r="P159" s="21">
        <v>8.11</v>
      </c>
      <c r="Q159" s="22">
        <v>3.12</v>
      </c>
      <c r="R159" s="22">
        <v>3.73</v>
      </c>
      <c r="S159" s="22">
        <v>3.4780645161290327</v>
      </c>
      <c r="T159" s="15">
        <f t="shared" si="2"/>
        <v>3.12</v>
      </c>
      <c r="U159" s="15">
        <v>4.49</v>
      </c>
      <c r="V159" s="61">
        <v>4.5</v>
      </c>
      <c r="W159" s="29" t="s">
        <v>123</v>
      </c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/>
      <c r="EY159" s="58"/>
      <c r="EZ159" s="58"/>
      <c r="FA159" s="58"/>
      <c r="FB159" s="58"/>
      <c r="FC159" s="58"/>
      <c r="FD159" s="58"/>
      <c r="FE159" s="58"/>
      <c r="FF159" s="58"/>
      <c r="FG159" s="58"/>
      <c r="FH159" s="58"/>
      <c r="FI159" s="58"/>
      <c r="FJ159" s="58"/>
      <c r="FK159" s="58"/>
      <c r="FL159" s="58"/>
      <c r="FM159" s="58"/>
      <c r="FN159" s="58"/>
      <c r="FO159" s="58"/>
      <c r="FP159" s="58"/>
      <c r="FQ159" s="58"/>
      <c r="FR159" s="58"/>
      <c r="FS159" s="58"/>
      <c r="FT159" s="58"/>
      <c r="FU159" s="58"/>
      <c r="FV159" s="58"/>
      <c r="FW159" s="58"/>
      <c r="FX159" s="58"/>
      <c r="FY159" s="58"/>
      <c r="FZ159" s="58"/>
      <c r="GA159" s="58"/>
      <c r="GB159" s="58"/>
      <c r="GC159" s="58"/>
      <c r="GD159" s="58"/>
      <c r="GE159" s="58"/>
      <c r="GF159" s="58"/>
      <c r="GG159" s="58"/>
      <c r="GH159" s="58"/>
      <c r="GI159" s="58"/>
      <c r="GJ159" s="58"/>
      <c r="GK159" s="58"/>
      <c r="GL159" s="58"/>
      <c r="GM159" s="58"/>
      <c r="GN159" s="58"/>
      <c r="GO159" s="58"/>
      <c r="GP159" s="58"/>
      <c r="GQ159" s="58"/>
      <c r="GR159" s="58"/>
      <c r="GS159" s="58"/>
      <c r="GT159" s="58"/>
      <c r="GU159" s="58"/>
      <c r="GV159" s="58"/>
      <c r="GW159" s="58"/>
      <c r="GX159" s="58"/>
      <c r="GY159" s="58"/>
      <c r="GZ159" s="58"/>
      <c r="HA159" s="58"/>
      <c r="HB159" s="58"/>
      <c r="HC159" s="58"/>
      <c r="HD159" s="58"/>
      <c r="HE159" s="58"/>
      <c r="HF159" s="58"/>
      <c r="HG159" s="58"/>
      <c r="HH159" s="58"/>
      <c r="HI159" s="58"/>
      <c r="HJ159" s="58"/>
      <c r="HK159" s="58"/>
      <c r="HL159" s="58"/>
      <c r="HM159" s="58"/>
      <c r="HN159" s="58"/>
      <c r="HO159" s="58"/>
      <c r="HP159" s="58"/>
      <c r="HQ159" s="58"/>
      <c r="HR159" s="58"/>
      <c r="HS159" s="58"/>
      <c r="HT159" s="58"/>
      <c r="HU159" s="58"/>
      <c r="HV159" s="58"/>
      <c r="HW159" s="58"/>
      <c r="HX159" s="58"/>
      <c r="HY159" s="58"/>
      <c r="HZ159" s="58"/>
      <c r="IA159" s="58"/>
      <c r="IB159" s="58"/>
      <c r="IC159" s="58"/>
      <c r="ID159" s="58"/>
      <c r="IE159" s="58"/>
      <c r="IF159" s="58"/>
      <c r="IG159" s="58"/>
      <c r="IH159" s="58"/>
      <c r="II159" s="58"/>
      <c r="IJ159" s="58"/>
      <c r="IK159" s="58"/>
      <c r="IL159" s="58"/>
      <c r="IM159" s="58"/>
      <c r="IN159" s="58"/>
      <c r="IO159" s="58"/>
      <c r="IP159" s="58"/>
      <c r="IQ159" s="58"/>
      <c r="IR159" s="58"/>
      <c r="IS159" s="58"/>
      <c r="IT159" s="58"/>
      <c r="IU159" s="58"/>
      <c r="IV159" s="58"/>
    </row>
    <row r="160" spans="1:256" s="20" customFormat="1" ht="12.75">
      <c r="A160" s="57" t="s">
        <v>124</v>
      </c>
      <c r="B160" s="16">
        <v>37.56</v>
      </c>
      <c r="C160" s="22">
        <v>7.31</v>
      </c>
      <c r="D160" s="22">
        <v>13.14</v>
      </c>
      <c r="E160" s="22">
        <v>20.6</v>
      </c>
      <c r="F160" s="22">
        <v>22.41</v>
      </c>
      <c r="G160" s="22"/>
      <c r="H160" s="22">
        <v>21.6</v>
      </c>
      <c r="I160" s="22">
        <v>5.2</v>
      </c>
      <c r="J160" s="28">
        <v>16.35133333333333</v>
      </c>
      <c r="K160" s="16">
        <v>1.148</v>
      </c>
      <c r="L160" s="21">
        <v>1.4732</v>
      </c>
      <c r="M160" s="21">
        <v>4.5477</v>
      </c>
      <c r="N160" s="21">
        <v>4.7517</v>
      </c>
      <c r="O160" s="21">
        <v>5.4511</v>
      </c>
      <c r="P160" s="21">
        <v>8.0325</v>
      </c>
      <c r="Q160" s="22">
        <v>3.13</v>
      </c>
      <c r="R160" s="22">
        <v>3.77</v>
      </c>
      <c r="S160" s="22">
        <v>3.444333333333334</v>
      </c>
      <c r="T160" s="15">
        <f t="shared" si="2"/>
        <v>3.13</v>
      </c>
      <c r="U160" s="15">
        <v>4.52</v>
      </c>
      <c r="V160" s="61">
        <v>4.5</v>
      </c>
      <c r="W160" s="29" t="s">
        <v>91</v>
      </c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  <c r="GA160" s="58"/>
      <c r="GB160" s="58"/>
      <c r="GC160" s="58"/>
      <c r="GD160" s="58"/>
      <c r="GE160" s="58"/>
      <c r="GF160" s="58"/>
      <c r="GG160" s="58"/>
      <c r="GH160" s="58"/>
      <c r="GI160" s="58"/>
      <c r="GJ160" s="58"/>
      <c r="GK160" s="58"/>
      <c r="GL160" s="58"/>
      <c r="GM160" s="58"/>
      <c r="GN160" s="58"/>
      <c r="GO160" s="58"/>
      <c r="GP160" s="58"/>
      <c r="GQ160" s="58"/>
      <c r="GR160" s="58"/>
      <c r="GS160" s="58"/>
      <c r="GT160" s="58"/>
      <c r="GU160" s="58"/>
      <c r="GV160" s="58"/>
      <c r="GW160" s="58"/>
      <c r="GX160" s="58"/>
      <c r="GY160" s="58"/>
      <c r="GZ160" s="58"/>
      <c r="HA160" s="58"/>
      <c r="HB160" s="58"/>
      <c r="HC160" s="58"/>
      <c r="HD160" s="58"/>
      <c r="HE160" s="58"/>
      <c r="HF160" s="58"/>
      <c r="HG160" s="58"/>
      <c r="HH160" s="58"/>
      <c r="HI160" s="58"/>
      <c r="HJ160" s="58"/>
      <c r="HK160" s="58"/>
      <c r="HL160" s="58"/>
      <c r="HM160" s="58"/>
      <c r="HN160" s="58"/>
      <c r="HO160" s="58"/>
      <c r="HP160" s="58"/>
      <c r="HQ160" s="58"/>
      <c r="HR160" s="58"/>
      <c r="HS160" s="58"/>
      <c r="HT160" s="58"/>
      <c r="HU160" s="58"/>
      <c r="HV160" s="58"/>
      <c r="HW160" s="58"/>
      <c r="HX160" s="58"/>
      <c r="HY160" s="58"/>
      <c r="HZ160" s="58"/>
      <c r="IA160" s="58"/>
      <c r="IB160" s="58"/>
      <c r="IC160" s="58"/>
      <c r="ID160" s="58"/>
      <c r="IE160" s="58"/>
      <c r="IF160" s="58"/>
      <c r="IG160" s="58"/>
      <c r="IH160" s="58"/>
      <c r="II160" s="58"/>
      <c r="IJ160" s="58"/>
      <c r="IK160" s="58"/>
      <c r="IL160" s="58"/>
      <c r="IM160" s="58"/>
      <c r="IN160" s="58"/>
      <c r="IO160" s="58"/>
      <c r="IP160" s="58"/>
      <c r="IQ160" s="58"/>
      <c r="IR160" s="58"/>
      <c r="IS160" s="58"/>
      <c r="IT160" s="58"/>
      <c r="IU160" s="58"/>
      <c r="IV160" s="58"/>
    </row>
    <row r="161" spans="1:256" s="20" customFormat="1" ht="12.75">
      <c r="A161" s="57" t="s">
        <v>127</v>
      </c>
      <c r="B161" s="16">
        <v>31.0398</v>
      </c>
      <c r="C161" s="22">
        <v>7.5925</v>
      </c>
      <c r="D161" s="22">
        <v>12.9109</v>
      </c>
      <c r="E161" s="22">
        <v>20.405</v>
      </c>
      <c r="F161" s="22">
        <v>23.2684</v>
      </c>
      <c r="G161" s="22"/>
      <c r="H161" s="22">
        <v>21.1564</v>
      </c>
      <c r="I161" s="22">
        <v>5.299375</v>
      </c>
      <c r="J161" s="28">
        <v>16.446129032258064</v>
      </c>
      <c r="K161" s="16">
        <v>1.2378</v>
      </c>
      <c r="L161" s="21">
        <v>1.4854</v>
      </c>
      <c r="M161" s="21">
        <v>4.5914</v>
      </c>
      <c r="N161" s="21">
        <v>4.8053</v>
      </c>
      <c r="O161" s="21">
        <v>5.4655</v>
      </c>
      <c r="P161" s="21">
        <v>7.9565</v>
      </c>
      <c r="Q161" s="22">
        <v>3.1697</v>
      </c>
      <c r="R161" s="22">
        <v>3.9214</v>
      </c>
      <c r="S161" s="22">
        <v>3.4816129032258054</v>
      </c>
      <c r="T161" s="15">
        <f t="shared" si="2"/>
        <v>3.1697</v>
      </c>
      <c r="U161" s="15">
        <v>4.69</v>
      </c>
      <c r="V161" s="61">
        <v>4.75</v>
      </c>
      <c r="W161" s="29" t="s">
        <v>101</v>
      </c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/>
      <c r="EY161" s="58"/>
      <c r="EZ161" s="58"/>
      <c r="FA161" s="58"/>
      <c r="FB161" s="58"/>
      <c r="FC161" s="58"/>
      <c r="FD161" s="58"/>
      <c r="FE161" s="58"/>
      <c r="FF161" s="58"/>
      <c r="FG161" s="58"/>
      <c r="FH161" s="58"/>
      <c r="FI161" s="58"/>
      <c r="FJ161" s="58"/>
      <c r="FK161" s="58"/>
      <c r="FL161" s="58"/>
      <c r="FM161" s="58"/>
      <c r="FN161" s="58"/>
      <c r="FO161" s="58"/>
      <c r="FP161" s="58"/>
      <c r="FQ161" s="58"/>
      <c r="FR161" s="58"/>
      <c r="FS161" s="58"/>
      <c r="FT161" s="58"/>
      <c r="FU161" s="58"/>
      <c r="FV161" s="58"/>
      <c r="FW161" s="58"/>
      <c r="FX161" s="58"/>
      <c r="FY161" s="58"/>
      <c r="FZ161" s="58"/>
      <c r="GA161" s="58"/>
      <c r="GB161" s="58"/>
      <c r="GC161" s="58"/>
      <c r="GD161" s="58"/>
      <c r="GE161" s="58"/>
      <c r="GF161" s="58"/>
      <c r="GG161" s="58"/>
      <c r="GH161" s="58"/>
      <c r="GI161" s="58"/>
      <c r="GJ161" s="58"/>
      <c r="GK161" s="58"/>
      <c r="GL161" s="58"/>
      <c r="GM161" s="58"/>
      <c r="GN161" s="58"/>
      <c r="GO161" s="58"/>
      <c r="GP161" s="58"/>
      <c r="GQ161" s="58"/>
      <c r="GR161" s="58"/>
      <c r="GS161" s="58"/>
      <c r="GT161" s="58"/>
      <c r="GU161" s="58"/>
      <c r="GV161" s="58"/>
      <c r="GW161" s="58"/>
      <c r="GX161" s="58"/>
      <c r="GY161" s="58"/>
      <c r="GZ161" s="58"/>
      <c r="HA161" s="58"/>
      <c r="HB161" s="58"/>
      <c r="HC161" s="58"/>
      <c r="HD161" s="58"/>
      <c r="HE161" s="58"/>
      <c r="HF161" s="58"/>
      <c r="HG161" s="58"/>
      <c r="HH161" s="58"/>
      <c r="HI161" s="58"/>
      <c r="HJ161" s="58"/>
      <c r="HK161" s="58"/>
      <c r="HL161" s="58"/>
      <c r="HM161" s="58"/>
      <c r="HN161" s="58"/>
      <c r="HO161" s="58"/>
      <c r="HP161" s="58"/>
      <c r="HQ161" s="58"/>
      <c r="HR161" s="58"/>
      <c r="HS161" s="58"/>
      <c r="HT161" s="58"/>
      <c r="HU161" s="58"/>
      <c r="HV161" s="58"/>
      <c r="HW161" s="58"/>
      <c r="HX161" s="58"/>
      <c r="HY161" s="58"/>
      <c r="HZ161" s="58"/>
      <c r="IA161" s="58"/>
      <c r="IB161" s="58"/>
      <c r="IC161" s="58"/>
      <c r="ID161" s="58"/>
      <c r="IE161" s="58"/>
      <c r="IF161" s="58"/>
      <c r="IG161" s="58"/>
      <c r="IH161" s="58"/>
      <c r="II161" s="58"/>
      <c r="IJ161" s="58"/>
      <c r="IK161" s="58"/>
      <c r="IL161" s="58"/>
      <c r="IM161" s="58"/>
      <c r="IN161" s="58"/>
      <c r="IO161" s="58"/>
      <c r="IP161" s="58"/>
      <c r="IQ161" s="58"/>
      <c r="IR161" s="58"/>
      <c r="IS161" s="58"/>
      <c r="IT161" s="58"/>
      <c r="IU161" s="58"/>
      <c r="IV161" s="58"/>
    </row>
    <row r="162" spans="1:256" s="20" customFormat="1" ht="12.75">
      <c r="A162" s="57" t="s">
        <v>102</v>
      </c>
      <c r="B162" s="16">
        <v>26.50789</v>
      </c>
      <c r="C162" s="22">
        <v>7.62027</v>
      </c>
      <c r="D162" s="22">
        <v>12.9513</v>
      </c>
      <c r="E162" s="22">
        <v>20.21229</v>
      </c>
      <c r="F162" s="22">
        <v>22.86484</v>
      </c>
      <c r="G162" s="22"/>
      <c r="H162" s="22">
        <v>22.69636</v>
      </c>
      <c r="I162" s="22">
        <v>5.361</v>
      </c>
      <c r="J162" s="28">
        <v>16.23516129032258</v>
      </c>
      <c r="K162" s="16">
        <v>1.25867</v>
      </c>
      <c r="L162" s="21">
        <v>1.49007</v>
      </c>
      <c r="M162" s="21">
        <v>4.68957</v>
      </c>
      <c r="N162" s="21">
        <v>4.87205</v>
      </c>
      <c r="O162" s="21">
        <v>5.46925</v>
      </c>
      <c r="P162" s="21">
        <v>7.82992</v>
      </c>
      <c r="Q162" s="22">
        <v>3.18484</v>
      </c>
      <c r="R162" s="22">
        <v>4.04591</v>
      </c>
      <c r="S162" s="22">
        <v>3.500645161290322</v>
      </c>
      <c r="T162" s="15">
        <f t="shared" si="2"/>
        <v>3.18484</v>
      </c>
      <c r="U162" s="15">
        <v>4.77</v>
      </c>
      <c r="V162" s="61">
        <v>4.75</v>
      </c>
      <c r="W162" s="29" t="s">
        <v>108</v>
      </c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58"/>
      <c r="FZ162" s="58"/>
      <c r="GA162" s="58"/>
      <c r="GB162" s="58"/>
      <c r="GC162" s="58"/>
      <c r="GD162" s="58"/>
      <c r="GE162" s="58"/>
      <c r="GF162" s="58"/>
      <c r="GG162" s="58"/>
      <c r="GH162" s="58"/>
      <c r="GI162" s="58"/>
      <c r="GJ162" s="58"/>
      <c r="GK162" s="58"/>
      <c r="GL162" s="58"/>
      <c r="GM162" s="58"/>
      <c r="GN162" s="58"/>
      <c r="GO162" s="58"/>
      <c r="GP162" s="58"/>
      <c r="GQ162" s="58"/>
      <c r="GR162" s="58"/>
      <c r="GS162" s="58"/>
      <c r="GT162" s="58"/>
      <c r="GU162" s="58"/>
      <c r="GV162" s="58"/>
      <c r="GW162" s="58"/>
      <c r="GX162" s="58"/>
      <c r="GY162" s="58"/>
      <c r="GZ162" s="58"/>
      <c r="HA162" s="58"/>
      <c r="HB162" s="58"/>
      <c r="HC162" s="58"/>
      <c r="HD162" s="58"/>
      <c r="HE162" s="58"/>
      <c r="HF162" s="58"/>
      <c r="HG162" s="58"/>
      <c r="HH162" s="58"/>
      <c r="HI162" s="58"/>
      <c r="HJ162" s="58"/>
      <c r="HK162" s="58"/>
      <c r="HL162" s="58"/>
      <c r="HM162" s="58"/>
      <c r="HN162" s="58"/>
      <c r="HO162" s="58"/>
      <c r="HP162" s="58"/>
      <c r="HQ162" s="58"/>
      <c r="HR162" s="58"/>
      <c r="HS162" s="58"/>
      <c r="HT162" s="58"/>
      <c r="HU162" s="58"/>
      <c r="HV162" s="58"/>
      <c r="HW162" s="58"/>
      <c r="HX162" s="58"/>
      <c r="HY162" s="58"/>
      <c r="HZ162" s="58"/>
      <c r="IA162" s="58"/>
      <c r="IB162" s="58"/>
      <c r="IC162" s="58"/>
      <c r="ID162" s="58"/>
      <c r="IE162" s="58"/>
      <c r="IF162" s="58"/>
      <c r="IG162" s="58"/>
      <c r="IH162" s="58"/>
      <c r="II162" s="58"/>
      <c r="IJ162" s="58"/>
      <c r="IK162" s="58"/>
      <c r="IL162" s="58"/>
      <c r="IM162" s="58"/>
      <c r="IN162" s="58"/>
      <c r="IO162" s="58"/>
      <c r="IP162" s="58"/>
      <c r="IQ162" s="58"/>
      <c r="IR162" s="58"/>
      <c r="IS162" s="58"/>
      <c r="IT162" s="58"/>
      <c r="IU162" s="58"/>
      <c r="IV162" s="58"/>
    </row>
    <row r="163" spans="1:256" s="20" customFormat="1" ht="12.75">
      <c r="A163" s="57" t="s">
        <v>109</v>
      </c>
      <c r="B163" s="16">
        <v>21.27502</v>
      </c>
      <c r="C163" s="22">
        <v>7.75942</v>
      </c>
      <c r="D163" s="22">
        <v>12.83256</v>
      </c>
      <c r="E163" s="22">
        <v>20.00859</v>
      </c>
      <c r="F163" s="22">
        <v>22.538333333333323</v>
      </c>
      <c r="G163" s="22"/>
      <c r="H163" s="22">
        <v>23.669000000000004</v>
      </c>
      <c r="I163" s="22">
        <v>5.455</v>
      </c>
      <c r="J163" s="28">
        <v>16.078</v>
      </c>
      <c r="K163" s="16">
        <v>1.29205</v>
      </c>
      <c r="L163" s="21">
        <v>1.41981</v>
      </c>
      <c r="M163" s="21">
        <v>4.86959</v>
      </c>
      <c r="N163" s="21">
        <v>4.97438</v>
      </c>
      <c r="O163" s="21">
        <v>5.48318</v>
      </c>
      <c r="P163" s="21">
        <v>7.76504</v>
      </c>
      <c r="Q163" s="22">
        <v>3.305</v>
      </c>
      <c r="R163" s="22">
        <v>4.256499999999999</v>
      </c>
      <c r="S163" s="22">
        <v>3.525666666666668</v>
      </c>
      <c r="T163" s="15">
        <f t="shared" si="2"/>
        <v>3.305</v>
      </c>
      <c r="U163" s="15">
        <v>4.97</v>
      </c>
      <c r="V163" s="61">
        <v>5</v>
      </c>
      <c r="W163" s="29" t="s">
        <v>110</v>
      </c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58"/>
      <c r="EY163" s="58"/>
      <c r="EZ163" s="58"/>
      <c r="FA163" s="58"/>
      <c r="FB163" s="58"/>
      <c r="FC163" s="58"/>
      <c r="FD163" s="58"/>
      <c r="FE163" s="58"/>
      <c r="FF163" s="58"/>
      <c r="FG163" s="58"/>
      <c r="FH163" s="58"/>
      <c r="FI163" s="58"/>
      <c r="FJ163" s="58"/>
      <c r="FK163" s="58"/>
      <c r="FL163" s="58"/>
      <c r="FM163" s="58"/>
      <c r="FN163" s="58"/>
      <c r="FO163" s="58"/>
      <c r="FP163" s="58"/>
      <c r="FQ163" s="58"/>
      <c r="FR163" s="58"/>
      <c r="FS163" s="58"/>
      <c r="FT163" s="58"/>
      <c r="FU163" s="58"/>
      <c r="FV163" s="58"/>
      <c r="FW163" s="58"/>
      <c r="FX163" s="58"/>
      <c r="FY163" s="58"/>
      <c r="FZ163" s="58"/>
      <c r="GA163" s="58"/>
      <c r="GB163" s="58"/>
      <c r="GC163" s="58"/>
      <c r="GD163" s="58"/>
      <c r="GE163" s="58"/>
      <c r="GF163" s="58"/>
      <c r="GG163" s="58"/>
      <c r="GH163" s="58"/>
      <c r="GI163" s="58"/>
      <c r="GJ163" s="58"/>
      <c r="GK163" s="58"/>
      <c r="GL163" s="58"/>
      <c r="GM163" s="58"/>
      <c r="GN163" s="58"/>
      <c r="GO163" s="58"/>
      <c r="GP163" s="58"/>
      <c r="GQ163" s="58"/>
      <c r="GR163" s="58"/>
      <c r="GS163" s="58"/>
      <c r="GT163" s="58"/>
      <c r="GU163" s="58"/>
      <c r="GV163" s="58"/>
      <c r="GW163" s="58"/>
      <c r="GX163" s="58"/>
      <c r="GY163" s="58"/>
      <c r="GZ163" s="58"/>
      <c r="HA163" s="58"/>
      <c r="HB163" s="58"/>
      <c r="HC163" s="58"/>
      <c r="HD163" s="58"/>
      <c r="HE163" s="58"/>
      <c r="HF163" s="58"/>
      <c r="HG163" s="58"/>
      <c r="HH163" s="58"/>
      <c r="HI163" s="58"/>
      <c r="HJ163" s="58"/>
      <c r="HK163" s="58"/>
      <c r="HL163" s="58"/>
      <c r="HM163" s="58"/>
      <c r="HN163" s="58"/>
      <c r="HO163" s="58"/>
      <c r="HP163" s="58"/>
      <c r="HQ163" s="58"/>
      <c r="HR163" s="58"/>
      <c r="HS163" s="58"/>
      <c r="HT163" s="58"/>
      <c r="HU163" s="58"/>
      <c r="HV163" s="58"/>
      <c r="HW163" s="58"/>
      <c r="HX163" s="58"/>
      <c r="HY163" s="58"/>
      <c r="HZ163" s="58"/>
      <c r="IA163" s="58"/>
      <c r="IB163" s="58"/>
      <c r="IC163" s="58"/>
      <c r="ID163" s="58"/>
      <c r="IE163" s="58"/>
      <c r="IF163" s="58"/>
      <c r="IG163" s="58"/>
      <c r="IH163" s="58"/>
      <c r="II163" s="58"/>
      <c r="IJ163" s="58"/>
      <c r="IK163" s="58"/>
      <c r="IL163" s="58"/>
      <c r="IM163" s="58"/>
      <c r="IN163" s="58"/>
      <c r="IO163" s="58"/>
      <c r="IP163" s="58"/>
      <c r="IQ163" s="58"/>
      <c r="IR163" s="58"/>
      <c r="IS163" s="58"/>
      <c r="IT163" s="58"/>
      <c r="IU163" s="58"/>
      <c r="IV163" s="58"/>
    </row>
    <row r="164" spans="1:256" s="20" customFormat="1" ht="12.75">
      <c r="A164" s="57" t="s">
        <v>114</v>
      </c>
      <c r="B164" s="16">
        <v>15.20244</v>
      </c>
      <c r="C164" s="22">
        <v>7.99307</v>
      </c>
      <c r="D164" s="22">
        <v>13.13485</v>
      </c>
      <c r="E164" s="22">
        <v>20.77247</v>
      </c>
      <c r="F164" s="22">
        <v>22.75742</v>
      </c>
      <c r="G164" s="22"/>
      <c r="H164" s="22">
        <v>23.65682</v>
      </c>
      <c r="I164" s="22">
        <v>5.5785</v>
      </c>
      <c r="J164" s="22">
        <v>16.295666666666662</v>
      </c>
      <c r="K164" s="16">
        <v>1.29869</v>
      </c>
      <c r="L164" s="21">
        <v>1.50412</v>
      </c>
      <c r="M164" s="21">
        <v>4.85711</v>
      </c>
      <c r="N164" s="21">
        <v>5.26508</v>
      </c>
      <c r="O164" s="21">
        <v>5.90961</v>
      </c>
      <c r="P164" s="21">
        <v>7.11584</v>
      </c>
      <c r="Q164" s="22">
        <v>3.35258</v>
      </c>
      <c r="R164" s="22">
        <v>4.25</v>
      </c>
      <c r="S164" s="22">
        <v>3.595</v>
      </c>
      <c r="T164" s="15">
        <f t="shared" si="2"/>
        <v>3.35258</v>
      </c>
      <c r="U164" s="15">
        <v>4.98</v>
      </c>
      <c r="V164" s="61">
        <v>5</v>
      </c>
      <c r="W164" s="29" t="s">
        <v>114</v>
      </c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8"/>
      <c r="FD164" s="58"/>
      <c r="FE164" s="58"/>
      <c r="FF164" s="58"/>
      <c r="FG164" s="58"/>
      <c r="FH164" s="58"/>
      <c r="FI164" s="58"/>
      <c r="FJ164" s="58"/>
      <c r="FK164" s="58"/>
      <c r="FL164" s="58"/>
      <c r="FM164" s="58"/>
      <c r="FN164" s="58"/>
      <c r="FO164" s="58"/>
      <c r="FP164" s="58"/>
      <c r="FQ164" s="58"/>
      <c r="FR164" s="58"/>
      <c r="FS164" s="58"/>
      <c r="FT164" s="58"/>
      <c r="FU164" s="58"/>
      <c r="FV164" s="58"/>
      <c r="FW164" s="58"/>
      <c r="FX164" s="58"/>
      <c r="FY164" s="58"/>
      <c r="FZ164" s="58"/>
      <c r="GA164" s="58"/>
      <c r="GB164" s="58"/>
      <c r="GC164" s="58"/>
      <c r="GD164" s="58"/>
      <c r="GE164" s="58"/>
      <c r="GF164" s="58"/>
      <c r="GG164" s="58"/>
      <c r="GH164" s="58"/>
      <c r="GI164" s="58"/>
      <c r="GJ164" s="58"/>
      <c r="GK164" s="58"/>
      <c r="GL164" s="58"/>
      <c r="GM164" s="58"/>
      <c r="GN164" s="58"/>
      <c r="GO164" s="58"/>
      <c r="GP164" s="58"/>
      <c r="GQ164" s="58"/>
      <c r="GR164" s="58"/>
      <c r="GS164" s="58"/>
      <c r="GT164" s="58"/>
      <c r="GU164" s="58"/>
      <c r="GV164" s="58"/>
      <c r="GW164" s="58"/>
      <c r="GX164" s="58"/>
      <c r="GY164" s="58"/>
      <c r="GZ164" s="58"/>
      <c r="HA164" s="58"/>
      <c r="HB164" s="58"/>
      <c r="HC164" s="58"/>
      <c r="HD164" s="58"/>
      <c r="HE164" s="58"/>
      <c r="HF164" s="58"/>
      <c r="HG164" s="58"/>
      <c r="HH164" s="58"/>
      <c r="HI164" s="58"/>
      <c r="HJ164" s="58"/>
      <c r="HK164" s="58"/>
      <c r="HL164" s="58"/>
      <c r="HM164" s="58"/>
      <c r="HN164" s="58"/>
      <c r="HO164" s="58"/>
      <c r="HP164" s="58"/>
      <c r="HQ164" s="58"/>
      <c r="HR164" s="58"/>
      <c r="HS164" s="58"/>
      <c r="HT164" s="58"/>
      <c r="HU164" s="58"/>
      <c r="HV164" s="58"/>
      <c r="HW164" s="58"/>
      <c r="HX164" s="58"/>
      <c r="HY164" s="58"/>
      <c r="HZ164" s="58"/>
      <c r="IA164" s="58"/>
      <c r="IB164" s="58"/>
      <c r="IC164" s="58"/>
      <c r="ID164" s="58"/>
      <c r="IE164" s="58"/>
      <c r="IF164" s="58"/>
      <c r="IG164" s="58"/>
      <c r="IH164" s="58"/>
      <c r="II164" s="58"/>
      <c r="IJ164" s="58"/>
      <c r="IK164" s="58"/>
      <c r="IL164" s="58"/>
      <c r="IM164" s="58"/>
      <c r="IN164" s="58"/>
      <c r="IO164" s="58"/>
      <c r="IP164" s="58"/>
      <c r="IQ164" s="58"/>
      <c r="IR164" s="58"/>
      <c r="IS164" s="58"/>
      <c r="IT164" s="58"/>
      <c r="IU164" s="58"/>
      <c r="IV164" s="58"/>
    </row>
    <row r="165" spans="1:256" s="20" customFormat="1" ht="12.75">
      <c r="A165" s="57" t="s">
        <v>105</v>
      </c>
      <c r="B165" s="16">
        <v>21.19057</v>
      </c>
      <c r="C165" s="22">
        <v>7.57612</v>
      </c>
      <c r="D165" s="22">
        <v>13.29263</v>
      </c>
      <c r="E165" s="22">
        <v>21.13298</v>
      </c>
      <c r="F165" s="22">
        <v>22.543</v>
      </c>
      <c r="G165" s="22"/>
      <c r="H165" s="22">
        <v>25.70619</v>
      </c>
      <c r="I165" s="22">
        <v>5.5974625</v>
      </c>
      <c r="J165" s="22">
        <v>16.393666666666668</v>
      </c>
      <c r="K165" s="16">
        <v>1.35589</v>
      </c>
      <c r="L165" s="21">
        <v>1.4905</v>
      </c>
      <c r="M165" s="21">
        <v>4.77191</v>
      </c>
      <c r="N165" s="21">
        <v>5.29101</v>
      </c>
      <c r="O165" s="21">
        <v>5.68364</v>
      </c>
      <c r="P165" s="21">
        <v>7.37845</v>
      </c>
      <c r="Q165" s="21">
        <v>3.41769</v>
      </c>
      <c r="R165" s="21">
        <v>3.99667</v>
      </c>
      <c r="S165" s="22">
        <v>3.612666666666667</v>
      </c>
      <c r="T165" s="15">
        <f t="shared" si="2"/>
        <v>3.41769</v>
      </c>
      <c r="U165" s="15">
        <v>4.99</v>
      </c>
      <c r="V165" s="61">
        <v>5</v>
      </c>
      <c r="W165" s="29" t="s">
        <v>115</v>
      </c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  <c r="GA165" s="58"/>
      <c r="GB165" s="58"/>
      <c r="GC165" s="58"/>
      <c r="GD165" s="58"/>
      <c r="GE165" s="58"/>
      <c r="GF165" s="58"/>
      <c r="GG165" s="58"/>
      <c r="GH165" s="58"/>
      <c r="GI165" s="58"/>
      <c r="GJ165" s="58"/>
      <c r="GK165" s="58"/>
      <c r="GL165" s="58"/>
      <c r="GM165" s="58"/>
      <c r="GN165" s="58"/>
      <c r="GO165" s="58"/>
      <c r="GP165" s="58"/>
      <c r="GQ165" s="58"/>
      <c r="GR165" s="58"/>
      <c r="GS165" s="58"/>
      <c r="GT165" s="58"/>
      <c r="GU165" s="58"/>
      <c r="GV165" s="58"/>
      <c r="GW165" s="58"/>
      <c r="GX165" s="58"/>
      <c r="GY165" s="58"/>
      <c r="GZ165" s="58"/>
      <c r="HA165" s="58"/>
      <c r="HB165" s="58"/>
      <c r="HC165" s="58"/>
      <c r="HD165" s="58"/>
      <c r="HE165" s="58"/>
      <c r="HF165" s="58"/>
      <c r="HG165" s="58"/>
      <c r="HH165" s="58"/>
      <c r="HI165" s="58"/>
      <c r="HJ165" s="58"/>
      <c r="HK165" s="58"/>
      <c r="HL165" s="58"/>
      <c r="HM165" s="58"/>
      <c r="HN165" s="58"/>
      <c r="HO165" s="58"/>
      <c r="HP165" s="58"/>
      <c r="HQ165" s="58"/>
      <c r="HR165" s="58"/>
      <c r="HS165" s="58"/>
      <c r="HT165" s="58"/>
      <c r="HU165" s="58"/>
      <c r="HV165" s="58"/>
      <c r="HW165" s="58"/>
      <c r="HX165" s="58"/>
      <c r="HY165" s="58"/>
      <c r="HZ165" s="58"/>
      <c r="IA165" s="58"/>
      <c r="IB165" s="58"/>
      <c r="IC165" s="58"/>
      <c r="ID165" s="58"/>
      <c r="IE165" s="58"/>
      <c r="IF165" s="58"/>
      <c r="IG165" s="58"/>
      <c r="IH165" s="58"/>
      <c r="II165" s="58"/>
      <c r="IJ165" s="58"/>
      <c r="IK165" s="58"/>
      <c r="IL165" s="58"/>
      <c r="IM165" s="58"/>
      <c r="IN165" s="58"/>
      <c r="IO165" s="58"/>
      <c r="IP165" s="58"/>
      <c r="IQ165" s="58"/>
      <c r="IR165" s="58"/>
      <c r="IS165" s="58"/>
      <c r="IT165" s="58"/>
      <c r="IU165" s="58"/>
      <c r="IV165" s="58"/>
    </row>
    <row r="166" spans="1:256" s="20" customFormat="1" ht="12.75">
      <c r="A166" s="57" t="s">
        <v>85</v>
      </c>
      <c r="B166" s="16">
        <v>25.29493</v>
      </c>
      <c r="C166" s="22">
        <v>7.40051</v>
      </c>
      <c r="D166" s="22">
        <v>13.23774</v>
      </c>
      <c r="E166" s="22">
        <v>20.9787</v>
      </c>
      <c r="F166" s="22">
        <v>22.28445</v>
      </c>
      <c r="G166" s="22"/>
      <c r="H166" s="22">
        <v>25.196</v>
      </c>
      <c r="I166" s="22">
        <v>5.59875</v>
      </c>
      <c r="J166" s="22">
        <v>16.270322580645164</v>
      </c>
      <c r="K166" s="16">
        <v>1.36754</v>
      </c>
      <c r="L166" s="21">
        <v>1.45452</v>
      </c>
      <c r="M166" s="21">
        <v>4.84036</v>
      </c>
      <c r="N166" s="21">
        <v>5.32034</v>
      </c>
      <c r="O166" s="21">
        <v>5.63207</v>
      </c>
      <c r="P166" s="21">
        <v>7.42154</v>
      </c>
      <c r="Q166" s="21">
        <v>3.34774</v>
      </c>
      <c r="R166" s="21">
        <v>3.922</v>
      </c>
      <c r="S166" s="22">
        <v>3.618709677419356</v>
      </c>
      <c r="T166" s="15">
        <f t="shared" si="2"/>
        <v>3.34774</v>
      </c>
      <c r="U166" s="15">
        <v>4.99</v>
      </c>
      <c r="V166" s="61">
        <v>5</v>
      </c>
      <c r="W166" s="29" t="s">
        <v>86</v>
      </c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  <c r="FV166" s="58"/>
      <c r="FW166" s="58"/>
      <c r="FX166" s="58"/>
      <c r="FY166" s="58"/>
      <c r="FZ166" s="58"/>
      <c r="GA166" s="58"/>
      <c r="GB166" s="58"/>
      <c r="GC166" s="58"/>
      <c r="GD166" s="58"/>
      <c r="GE166" s="58"/>
      <c r="GF166" s="58"/>
      <c r="GG166" s="58"/>
      <c r="GH166" s="58"/>
      <c r="GI166" s="58"/>
      <c r="GJ166" s="58"/>
      <c r="GK166" s="58"/>
      <c r="GL166" s="58"/>
      <c r="GM166" s="58"/>
      <c r="GN166" s="58"/>
      <c r="GO166" s="58"/>
      <c r="GP166" s="58"/>
      <c r="GQ166" s="58"/>
      <c r="GR166" s="58"/>
      <c r="GS166" s="58"/>
      <c r="GT166" s="58"/>
      <c r="GU166" s="58"/>
      <c r="GV166" s="58"/>
      <c r="GW166" s="58"/>
      <c r="GX166" s="58"/>
      <c r="GY166" s="58"/>
      <c r="GZ166" s="58"/>
      <c r="HA166" s="58"/>
      <c r="HB166" s="58"/>
      <c r="HC166" s="58"/>
      <c r="HD166" s="58"/>
      <c r="HE166" s="58"/>
      <c r="HF166" s="58"/>
      <c r="HG166" s="58"/>
      <c r="HH166" s="58"/>
      <c r="HI166" s="58"/>
      <c r="HJ166" s="58"/>
      <c r="HK166" s="58"/>
      <c r="HL166" s="58"/>
      <c r="HM166" s="58"/>
      <c r="HN166" s="58"/>
      <c r="HO166" s="58"/>
      <c r="HP166" s="58"/>
      <c r="HQ166" s="58"/>
      <c r="HR166" s="58"/>
      <c r="HS166" s="58"/>
      <c r="HT166" s="58"/>
      <c r="HU166" s="58"/>
      <c r="HV166" s="58"/>
      <c r="HW166" s="58"/>
      <c r="HX166" s="58"/>
      <c r="HY166" s="58"/>
      <c r="HZ166" s="58"/>
      <c r="IA166" s="58"/>
      <c r="IB166" s="58"/>
      <c r="IC166" s="58"/>
      <c r="ID166" s="58"/>
      <c r="IE166" s="58"/>
      <c r="IF166" s="58"/>
      <c r="IG166" s="58"/>
      <c r="IH166" s="58"/>
      <c r="II166" s="58"/>
      <c r="IJ166" s="58"/>
      <c r="IK166" s="58"/>
      <c r="IL166" s="58"/>
      <c r="IM166" s="58"/>
      <c r="IN166" s="58"/>
      <c r="IO166" s="58"/>
      <c r="IP166" s="58"/>
      <c r="IQ166" s="58"/>
      <c r="IR166" s="58"/>
      <c r="IS166" s="58"/>
      <c r="IT166" s="58"/>
      <c r="IU166" s="58"/>
      <c r="IV166" s="58"/>
    </row>
    <row r="167" spans="1:256" s="20" customFormat="1" ht="12.75">
      <c r="A167" s="57"/>
      <c r="B167" s="16"/>
      <c r="C167" s="22"/>
      <c r="D167" s="22"/>
      <c r="E167" s="22"/>
      <c r="F167" s="22"/>
      <c r="G167" s="22"/>
      <c r="H167" s="22"/>
      <c r="I167" s="22"/>
      <c r="J167" s="22"/>
      <c r="K167" s="16"/>
      <c r="L167" s="21"/>
      <c r="M167" s="21"/>
      <c r="N167" s="21"/>
      <c r="O167" s="21"/>
      <c r="P167" s="21"/>
      <c r="Q167" s="21"/>
      <c r="R167" s="21"/>
      <c r="S167" s="22"/>
      <c r="T167" s="15"/>
      <c r="U167" s="15"/>
      <c r="V167" s="61"/>
      <c r="W167" s="29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  <c r="EN167" s="58"/>
      <c r="EO167" s="58"/>
      <c r="EP167" s="58"/>
      <c r="EQ167" s="58"/>
      <c r="ER167" s="58"/>
      <c r="ES167" s="58"/>
      <c r="ET167" s="58"/>
      <c r="EU167" s="58"/>
      <c r="EV167" s="58"/>
      <c r="EW167" s="58"/>
      <c r="EX167" s="58"/>
      <c r="EY167" s="58"/>
      <c r="EZ167" s="58"/>
      <c r="FA167" s="58"/>
      <c r="FB167" s="58"/>
      <c r="FC167" s="58"/>
      <c r="FD167" s="58"/>
      <c r="FE167" s="58"/>
      <c r="FF167" s="58"/>
      <c r="FG167" s="58"/>
      <c r="FH167" s="58"/>
      <c r="FI167" s="58"/>
      <c r="FJ167" s="58"/>
      <c r="FK167" s="58"/>
      <c r="FL167" s="58"/>
      <c r="FM167" s="58"/>
      <c r="FN167" s="58"/>
      <c r="FO167" s="58"/>
      <c r="FP167" s="58"/>
      <c r="FQ167" s="58"/>
      <c r="FR167" s="58"/>
      <c r="FS167" s="58"/>
      <c r="FT167" s="58"/>
      <c r="FU167" s="58"/>
      <c r="FV167" s="58"/>
      <c r="FW167" s="58"/>
      <c r="FX167" s="58"/>
      <c r="FY167" s="58"/>
      <c r="FZ167" s="58"/>
      <c r="GA167" s="58"/>
      <c r="GB167" s="58"/>
      <c r="GC167" s="58"/>
      <c r="GD167" s="58"/>
      <c r="GE167" s="58"/>
      <c r="GF167" s="58"/>
      <c r="GG167" s="58"/>
      <c r="GH167" s="58"/>
      <c r="GI167" s="58"/>
      <c r="GJ167" s="58"/>
      <c r="GK167" s="58"/>
      <c r="GL167" s="58"/>
      <c r="GM167" s="58"/>
      <c r="GN167" s="58"/>
      <c r="GO167" s="58"/>
      <c r="GP167" s="58"/>
      <c r="GQ167" s="58"/>
      <c r="GR167" s="58"/>
      <c r="GS167" s="58"/>
      <c r="GT167" s="58"/>
      <c r="GU167" s="58"/>
      <c r="GV167" s="58"/>
      <c r="GW167" s="58"/>
      <c r="GX167" s="58"/>
      <c r="GY167" s="58"/>
      <c r="GZ167" s="58"/>
      <c r="HA167" s="58"/>
      <c r="HB167" s="58"/>
      <c r="HC167" s="58"/>
      <c r="HD167" s="58"/>
      <c r="HE167" s="58"/>
      <c r="HF167" s="58"/>
      <c r="HG167" s="58"/>
      <c r="HH167" s="58"/>
      <c r="HI167" s="58"/>
      <c r="HJ167" s="58"/>
      <c r="HK167" s="58"/>
      <c r="HL167" s="58"/>
      <c r="HM167" s="58"/>
      <c r="HN167" s="58"/>
      <c r="HO167" s="58"/>
      <c r="HP167" s="58"/>
      <c r="HQ167" s="58"/>
      <c r="HR167" s="58"/>
      <c r="HS167" s="58"/>
      <c r="HT167" s="58"/>
      <c r="HU167" s="58"/>
      <c r="HV167" s="58"/>
      <c r="HW167" s="58"/>
      <c r="HX167" s="58"/>
      <c r="HY167" s="58"/>
      <c r="HZ167" s="58"/>
      <c r="IA167" s="58"/>
      <c r="IB167" s="58"/>
      <c r="IC167" s="58"/>
      <c r="ID167" s="58"/>
      <c r="IE167" s="58"/>
      <c r="IF167" s="58"/>
      <c r="IG167" s="58"/>
      <c r="IH167" s="58"/>
      <c r="II167" s="58"/>
      <c r="IJ167" s="58"/>
      <c r="IK167" s="58"/>
      <c r="IL167" s="58"/>
      <c r="IM167" s="58"/>
      <c r="IN167" s="58"/>
      <c r="IO167" s="58"/>
      <c r="IP167" s="58"/>
      <c r="IQ167" s="58"/>
      <c r="IR167" s="58"/>
      <c r="IS167" s="58"/>
      <c r="IT167" s="58"/>
      <c r="IU167" s="58"/>
      <c r="IV167" s="58"/>
    </row>
    <row r="168" spans="1:256" s="20" customFormat="1" ht="12.75">
      <c r="A168" s="41" t="s">
        <v>160</v>
      </c>
      <c r="B168" s="24">
        <f>AVERAGE(B169:B180)</f>
        <v>31.802223761351698</v>
      </c>
      <c r="C168" s="24">
        <f aca="true" t="shared" si="3" ref="C168:V168">AVERAGE(C169:C180)</f>
        <v>8.505263333333334</v>
      </c>
      <c r="D168" s="24">
        <f t="shared" si="3"/>
        <v>14.039487417070639</v>
      </c>
      <c r="E168" s="24">
        <f t="shared" si="3"/>
        <v>19.68659177790026</v>
      </c>
      <c r="F168" s="24">
        <f t="shared" si="3"/>
        <v>23.673444902480842</v>
      </c>
      <c r="G168" s="24"/>
      <c r="H168" s="24">
        <f t="shared" si="3"/>
        <v>23.173285308576368</v>
      </c>
      <c r="I168" s="24">
        <f t="shared" si="3"/>
        <v>6.558912500000001</v>
      </c>
      <c r="J168" s="25">
        <f t="shared" si="3"/>
        <v>16.70694000926956</v>
      </c>
      <c r="K168" s="24">
        <f t="shared" si="3"/>
        <v>1.1022441243265024</v>
      </c>
      <c r="L168" s="24">
        <f t="shared" si="3"/>
        <v>1.4513805911451803</v>
      </c>
      <c r="M168" s="24">
        <f t="shared" si="3"/>
        <v>5.222853300143475</v>
      </c>
      <c r="N168" s="24">
        <f t="shared" si="3"/>
        <v>5.4469625004386195</v>
      </c>
      <c r="O168" s="24">
        <f t="shared" si="3"/>
        <v>5.699033816923247</v>
      </c>
      <c r="P168" s="24">
        <f t="shared" si="3"/>
        <v>7.43389067486308</v>
      </c>
      <c r="Q168" s="24">
        <f t="shared" si="3"/>
        <v>3.5064337055890804</v>
      </c>
      <c r="R168" s="24">
        <f t="shared" si="3"/>
        <v>4.356274986278195</v>
      </c>
      <c r="S168" s="24">
        <f t="shared" si="3"/>
        <v>3.2830655469739223</v>
      </c>
      <c r="T168" s="26">
        <f t="shared" si="3"/>
        <v>3.5064337055890804</v>
      </c>
      <c r="U168" s="26">
        <f t="shared" si="3"/>
        <v>5.790000166666666</v>
      </c>
      <c r="V168" s="59">
        <f t="shared" si="3"/>
        <v>5.895833333333333</v>
      </c>
      <c r="W168" s="41" t="s">
        <v>160</v>
      </c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8"/>
      <c r="EV168" s="58"/>
      <c r="EW168" s="58"/>
      <c r="EX168" s="58"/>
      <c r="EY168" s="58"/>
      <c r="EZ168" s="58"/>
      <c r="FA168" s="58"/>
      <c r="FB168" s="58"/>
      <c r="FC168" s="58"/>
      <c r="FD168" s="58"/>
      <c r="FE168" s="58"/>
      <c r="FF168" s="58"/>
      <c r="FG168" s="58"/>
      <c r="FH168" s="58"/>
      <c r="FI168" s="58"/>
      <c r="FJ168" s="58"/>
      <c r="FK168" s="58"/>
      <c r="FL168" s="58"/>
      <c r="FM168" s="58"/>
      <c r="FN168" s="58"/>
      <c r="FO168" s="58"/>
      <c r="FP168" s="58"/>
      <c r="FQ168" s="58"/>
      <c r="FR168" s="58"/>
      <c r="FS168" s="58"/>
      <c r="FT168" s="58"/>
      <c r="FU168" s="58"/>
      <c r="FV168" s="58"/>
      <c r="FW168" s="58"/>
      <c r="FX168" s="58"/>
      <c r="FY168" s="58"/>
      <c r="FZ168" s="58"/>
      <c r="GA168" s="58"/>
      <c r="GB168" s="58"/>
      <c r="GC168" s="58"/>
      <c r="GD168" s="58"/>
      <c r="GE168" s="58"/>
      <c r="GF168" s="58"/>
      <c r="GG168" s="58"/>
      <c r="GH168" s="58"/>
      <c r="GI168" s="58"/>
      <c r="GJ168" s="58"/>
      <c r="GK168" s="58"/>
      <c r="GL168" s="58"/>
      <c r="GM168" s="58"/>
      <c r="GN168" s="58"/>
      <c r="GO168" s="58"/>
      <c r="GP168" s="58"/>
      <c r="GQ168" s="58"/>
      <c r="GR168" s="58"/>
      <c r="GS168" s="58"/>
      <c r="GT168" s="58"/>
      <c r="GU168" s="58"/>
      <c r="GV168" s="58"/>
      <c r="GW168" s="58"/>
      <c r="GX168" s="58"/>
      <c r="GY168" s="58"/>
      <c r="GZ168" s="58"/>
      <c r="HA168" s="58"/>
      <c r="HB168" s="58"/>
      <c r="HC168" s="58"/>
      <c r="HD168" s="58"/>
      <c r="HE168" s="58"/>
      <c r="HF168" s="58"/>
      <c r="HG168" s="58"/>
      <c r="HH168" s="58"/>
      <c r="HI168" s="58"/>
      <c r="HJ168" s="58"/>
      <c r="HK168" s="58"/>
      <c r="HL168" s="58"/>
      <c r="HM168" s="58"/>
      <c r="HN168" s="58"/>
      <c r="HO168" s="58"/>
      <c r="HP168" s="58"/>
      <c r="HQ168" s="58"/>
      <c r="HR168" s="58"/>
      <c r="HS168" s="58"/>
      <c r="HT168" s="58"/>
      <c r="HU168" s="58"/>
      <c r="HV168" s="58"/>
      <c r="HW168" s="58"/>
      <c r="HX168" s="58"/>
      <c r="HY168" s="58"/>
      <c r="HZ168" s="58"/>
      <c r="IA168" s="58"/>
      <c r="IB168" s="58"/>
      <c r="IC168" s="58"/>
      <c r="ID168" s="58"/>
      <c r="IE168" s="58"/>
      <c r="IF168" s="58"/>
      <c r="IG168" s="58"/>
      <c r="IH168" s="58"/>
      <c r="II168" s="58"/>
      <c r="IJ168" s="58"/>
      <c r="IK168" s="58"/>
      <c r="IL168" s="58"/>
      <c r="IM168" s="58"/>
      <c r="IN168" s="58"/>
      <c r="IO168" s="58"/>
      <c r="IP168" s="58"/>
      <c r="IQ168" s="58"/>
      <c r="IR168" s="58"/>
      <c r="IS168" s="58"/>
      <c r="IT168" s="58"/>
      <c r="IU168" s="58"/>
      <c r="IV168" s="58"/>
    </row>
    <row r="169" spans="1:256" s="20" customFormat="1" ht="12.75">
      <c r="A169" s="57" t="s">
        <v>95</v>
      </c>
      <c r="B169" s="16">
        <v>22.83747</v>
      </c>
      <c r="C169" s="22">
        <v>7.64883</v>
      </c>
      <c r="D169" s="22">
        <v>13.31123</v>
      </c>
      <c r="E169" s="22">
        <v>20.86406</v>
      </c>
      <c r="F169" s="22">
        <v>23.25774</v>
      </c>
      <c r="G169" s="22"/>
      <c r="H169" s="22">
        <v>24.63136</v>
      </c>
      <c r="I169" s="22">
        <v>5.5585</v>
      </c>
      <c r="J169" s="22">
        <v>16.311612903225804</v>
      </c>
      <c r="K169" s="16">
        <v>1.32552</v>
      </c>
      <c r="L169" s="21">
        <v>1.46532</v>
      </c>
      <c r="M169" s="21">
        <v>4.4993</v>
      </c>
      <c r="N169" s="21">
        <v>5.33516</v>
      </c>
      <c r="O169" s="21">
        <v>5.65455</v>
      </c>
      <c r="P169" s="21">
        <v>7.46485</v>
      </c>
      <c r="Q169" s="21">
        <v>3.24677</v>
      </c>
      <c r="R169" s="21">
        <v>3.82364</v>
      </c>
      <c r="S169" s="21">
        <v>3.606129032</v>
      </c>
      <c r="T169" s="15">
        <f aca="true" t="shared" si="4" ref="T169:T180">+Q169</f>
        <v>3.24677</v>
      </c>
      <c r="U169" s="15">
        <v>4.44</v>
      </c>
      <c r="V169" s="61">
        <v>5.25</v>
      </c>
      <c r="W169" s="29" t="s">
        <v>96</v>
      </c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8"/>
      <c r="FD169" s="58"/>
      <c r="FE169" s="58"/>
      <c r="FF169" s="58"/>
      <c r="FG169" s="58"/>
      <c r="FH169" s="58"/>
      <c r="FI169" s="58"/>
      <c r="FJ169" s="58"/>
      <c r="FK169" s="58"/>
      <c r="FL169" s="58"/>
      <c r="FM169" s="58"/>
      <c r="FN169" s="58"/>
      <c r="FO169" s="58"/>
      <c r="FP169" s="58"/>
      <c r="FQ169" s="58"/>
      <c r="FR169" s="58"/>
      <c r="FS169" s="58"/>
      <c r="FT169" s="58"/>
      <c r="FU169" s="58"/>
      <c r="FV169" s="58"/>
      <c r="FW169" s="58"/>
      <c r="FX169" s="58"/>
      <c r="FY169" s="58"/>
      <c r="FZ169" s="58"/>
      <c r="GA169" s="58"/>
      <c r="GB169" s="58"/>
      <c r="GC169" s="58"/>
      <c r="GD169" s="58"/>
      <c r="GE169" s="58"/>
      <c r="GF169" s="58"/>
      <c r="GG169" s="58"/>
      <c r="GH169" s="58"/>
      <c r="GI169" s="58"/>
      <c r="GJ169" s="58"/>
      <c r="GK169" s="58"/>
      <c r="GL169" s="58"/>
      <c r="GM169" s="58"/>
      <c r="GN169" s="58"/>
      <c r="GO169" s="58"/>
      <c r="GP169" s="58"/>
      <c r="GQ169" s="58"/>
      <c r="GR169" s="58"/>
      <c r="GS169" s="58"/>
      <c r="GT169" s="58"/>
      <c r="GU169" s="58"/>
      <c r="GV169" s="58"/>
      <c r="GW169" s="58"/>
      <c r="GX169" s="58"/>
      <c r="GY169" s="58"/>
      <c r="GZ169" s="58"/>
      <c r="HA169" s="58"/>
      <c r="HB169" s="58"/>
      <c r="HC169" s="58"/>
      <c r="HD169" s="58"/>
      <c r="HE169" s="58"/>
      <c r="HF169" s="58"/>
      <c r="HG169" s="58"/>
      <c r="HH169" s="58"/>
      <c r="HI169" s="58"/>
      <c r="HJ169" s="58"/>
      <c r="HK169" s="58"/>
      <c r="HL169" s="58"/>
      <c r="HM169" s="58"/>
      <c r="HN169" s="58"/>
      <c r="HO169" s="58"/>
      <c r="HP169" s="58"/>
      <c r="HQ169" s="58"/>
      <c r="HR169" s="58"/>
      <c r="HS169" s="58"/>
      <c r="HT169" s="58"/>
      <c r="HU169" s="58"/>
      <c r="HV169" s="58"/>
      <c r="HW169" s="58"/>
      <c r="HX169" s="58"/>
      <c r="HY169" s="58"/>
      <c r="HZ169" s="58"/>
      <c r="IA169" s="58"/>
      <c r="IB169" s="58"/>
      <c r="IC169" s="58"/>
      <c r="ID169" s="58"/>
      <c r="IE169" s="58"/>
      <c r="IF169" s="58"/>
      <c r="IG169" s="58"/>
      <c r="IH169" s="58"/>
      <c r="II169" s="58"/>
      <c r="IJ169" s="58"/>
      <c r="IK169" s="58"/>
      <c r="IL169" s="58"/>
      <c r="IM169" s="58"/>
      <c r="IN169" s="58"/>
      <c r="IO169" s="58"/>
      <c r="IP169" s="58"/>
      <c r="IQ169" s="58"/>
      <c r="IR169" s="58"/>
      <c r="IS169" s="58"/>
      <c r="IT169" s="58"/>
      <c r="IU169" s="58"/>
      <c r="IV169" s="58"/>
    </row>
    <row r="170" spans="1:256" s="20" customFormat="1" ht="12.75">
      <c r="A170" s="57" t="s">
        <v>118</v>
      </c>
      <c r="B170" s="16">
        <v>19.484</v>
      </c>
      <c r="C170" s="22">
        <v>7.2827</v>
      </c>
      <c r="D170" s="22">
        <v>13.0184</v>
      </c>
      <c r="E170" s="22">
        <v>20.9095</v>
      </c>
      <c r="F170" s="22">
        <v>23.332413793103456</v>
      </c>
      <c r="G170" s="22"/>
      <c r="H170" s="22">
        <v>27.50047619047619</v>
      </c>
      <c r="I170" s="22">
        <v>5.544375</v>
      </c>
      <c r="J170" s="22">
        <v>16.59655172413793</v>
      </c>
      <c r="K170" s="16">
        <v>1.2384</v>
      </c>
      <c r="L170" s="21">
        <v>1.4363</v>
      </c>
      <c r="M170" s="21">
        <v>3.9229</v>
      </c>
      <c r="N170" s="21">
        <v>5.2104</v>
      </c>
      <c r="O170" s="21">
        <v>5.6371</v>
      </c>
      <c r="P170" s="21">
        <v>7.4856</v>
      </c>
      <c r="Q170" s="21">
        <v>3.2382758620689662</v>
      </c>
      <c r="R170" s="21">
        <v>3.424285714285714</v>
      </c>
      <c r="S170" s="21">
        <v>3.4879310344827577</v>
      </c>
      <c r="T170" s="15">
        <f t="shared" si="4"/>
        <v>3.2382758620689662</v>
      </c>
      <c r="U170" s="15">
        <v>5.02</v>
      </c>
      <c r="V170" s="61">
        <v>5.25</v>
      </c>
      <c r="W170" s="29" t="s">
        <v>97</v>
      </c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  <c r="FV170" s="58"/>
      <c r="FW170" s="58"/>
      <c r="FX170" s="58"/>
      <c r="FY170" s="58"/>
      <c r="FZ170" s="58"/>
      <c r="GA170" s="58"/>
      <c r="GB170" s="58"/>
      <c r="GC170" s="58"/>
      <c r="GD170" s="58"/>
      <c r="GE170" s="58"/>
      <c r="GF170" s="58"/>
      <c r="GG170" s="58"/>
      <c r="GH170" s="58"/>
      <c r="GI170" s="58"/>
      <c r="GJ170" s="58"/>
      <c r="GK170" s="58"/>
      <c r="GL170" s="58"/>
      <c r="GM170" s="58"/>
      <c r="GN170" s="58"/>
      <c r="GO170" s="58"/>
      <c r="GP170" s="58"/>
      <c r="GQ170" s="58"/>
      <c r="GR170" s="58"/>
      <c r="GS170" s="58"/>
      <c r="GT170" s="58"/>
      <c r="GU170" s="58"/>
      <c r="GV170" s="58"/>
      <c r="GW170" s="58"/>
      <c r="GX170" s="58"/>
      <c r="GY170" s="58"/>
      <c r="GZ170" s="58"/>
      <c r="HA170" s="58"/>
      <c r="HB170" s="58"/>
      <c r="HC170" s="58"/>
      <c r="HD170" s="58"/>
      <c r="HE170" s="58"/>
      <c r="HF170" s="58"/>
      <c r="HG170" s="58"/>
      <c r="HH170" s="58"/>
      <c r="HI170" s="58"/>
      <c r="HJ170" s="58"/>
      <c r="HK170" s="58"/>
      <c r="HL170" s="58"/>
      <c r="HM170" s="58"/>
      <c r="HN170" s="58"/>
      <c r="HO170" s="58"/>
      <c r="HP170" s="58"/>
      <c r="HQ170" s="58"/>
      <c r="HR170" s="58"/>
      <c r="HS170" s="58"/>
      <c r="HT170" s="58"/>
      <c r="HU170" s="58"/>
      <c r="HV170" s="58"/>
      <c r="HW170" s="58"/>
      <c r="HX170" s="58"/>
      <c r="HY170" s="58"/>
      <c r="HZ170" s="58"/>
      <c r="IA170" s="58"/>
      <c r="IB170" s="58"/>
      <c r="IC170" s="58"/>
      <c r="ID170" s="58"/>
      <c r="IE170" s="58"/>
      <c r="IF170" s="58"/>
      <c r="IG170" s="58"/>
      <c r="IH170" s="58"/>
      <c r="II170" s="58"/>
      <c r="IJ170" s="58"/>
      <c r="IK170" s="58"/>
      <c r="IL170" s="58"/>
      <c r="IM170" s="58"/>
      <c r="IN170" s="58"/>
      <c r="IO170" s="58"/>
      <c r="IP170" s="58"/>
      <c r="IQ170" s="58"/>
      <c r="IR170" s="58"/>
      <c r="IS170" s="58"/>
      <c r="IT170" s="58"/>
      <c r="IU170" s="58"/>
      <c r="IV170" s="58"/>
    </row>
    <row r="171" spans="1:256" s="20" customFormat="1" ht="12.75">
      <c r="A171" s="57" t="s">
        <v>90</v>
      </c>
      <c r="B171" s="16">
        <v>26.39086513622033</v>
      </c>
      <c r="C171" s="22">
        <v>7.45612</v>
      </c>
      <c r="D171" s="22">
        <v>13.309001004847683</v>
      </c>
      <c r="E171" s="22">
        <v>19.721931334803084</v>
      </c>
      <c r="F171" s="22">
        <v>23.8580645</v>
      </c>
      <c r="G171" s="22"/>
      <c r="H171" s="22">
        <v>28.265263157894736</v>
      </c>
      <c r="I171" s="22">
        <v>5.591875</v>
      </c>
      <c r="J171" s="22">
        <v>16.531935483870967</v>
      </c>
      <c r="K171" s="16">
        <v>1.1378489454975933</v>
      </c>
      <c r="L171" s="21">
        <v>1.4113138493704516</v>
      </c>
      <c r="M171" s="21">
        <v>4.330820470845164</v>
      </c>
      <c r="N171" s="21">
        <v>5.073002704146752</v>
      </c>
      <c r="O171" s="21">
        <v>5.571407813394873</v>
      </c>
      <c r="P171" s="21">
        <v>7.540078098356963</v>
      </c>
      <c r="Q171" s="21">
        <v>3.259032258</v>
      </c>
      <c r="R171" s="21">
        <v>3.527368421052632</v>
      </c>
      <c r="S171" s="21">
        <v>3.421935483870969</v>
      </c>
      <c r="T171" s="15">
        <f t="shared" si="4"/>
        <v>3.259032258</v>
      </c>
      <c r="U171" s="15">
        <v>5.21</v>
      </c>
      <c r="V171" s="61">
        <v>5.25</v>
      </c>
      <c r="W171" s="29" t="s">
        <v>90</v>
      </c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  <c r="FV171" s="58"/>
      <c r="FW171" s="58"/>
      <c r="FX171" s="58"/>
      <c r="FY171" s="58"/>
      <c r="FZ171" s="58"/>
      <c r="GA171" s="58"/>
      <c r="GB171" s="58"/>
      <c r="GC171" s="58"/>
      <c r="GD171" s="58"/>
      <c r="GE171" s="58"/>
      <c r="GF171" s="58"/>
      <c r="GG171" s="58"/>
      <c r="GH171" s="58"/>
      <c r="GI171" s="58"/>
      <c r="GJ171" s="58"/>
      <c r="GK171" s="58"/>
      <c r="GL171" s="58"/>
      <c r="GM171" s="58"/>
      <c r="GN171" s="58"/>
      <c r="GO171" s="58"/>
      <c r="GP171" s="58"/>
      <c r="GQ171" s="58"/>
      <c r="GR171" s="58"/>
      <c r="GS171" s="58"/>
      <c r="GT171" s="58"/>
      <c r="GU171" s="58"/>
      <c r="GV171" s="58"/>
      <c r="GW171" s="58"/>
      <c r="GX171" s="58"/>
      <c r="GY171" s="58"/>
      <c r="GZ171" s="58"/>
      <c r="HA171" s="58"/>
      <c r="HB171" s="58"/>
      <c r="HC171" s="58"/>
      <c r="HD171" s="58"/>
      <c r="HE171" s="58"/>
      <c r="HF171" s="58"/>
      <c r="HG171" s="58"/>
      <c r="HH171" s="58"/>
      <c r="HI171" s="58"/>
      <c r="HJ171" s="58"/>
      <c r="HK171" s="58"/>
      <c r="HL171" s="58"/>
      <c r="HM171" s="58"/>
      <c r="HN171" s="58"/>
      <c r="HO171" s="58"/>
      <c r="HP171" s="58"/>
      <c r="HQ171" s="58"/>
      <c r="HR171" s="58"/>
      <c r="HS171" s="58"/>
      <c r="HT171" s="58"/>
      <c r="HU171" s="58"/>
      <c r="HV171" s="58"/>
      <c r="HW171" s="58"/>
      <c r="HX171" s="58"/>
      <c r="HY171" s="58"/>
      <c r="HZ171" s="58"/>
      <c r="IA171" s="58"/>
      <c r="IB171" s="58"/>
      <c r="IC171" s="58"/>
      <c r="ID171" s="58"/>
      <c r="IE171" s="58"/>
      <c r="IF171" s="58"/>
      <c r="IG171" s="58"/>
      <c r="IH171" s="58"/>
      <c r="II171" s="58"/>
      <c r="IJ171" s="58"/>
      <c r="IK171" s="58"/>
      <c r="IL171" s="58"/>
      <c r="IM171" s="58"/>
      <c r="IN171" s="58"/>
      <c r="IO171" s="58"/>
      <c r="IP171" s="58"/>
      <c r="IQ171" s="58"/>
      <c r="IR171" s="58"/>
      <c r="IS171" s="58"/>
      <c r="IT171" s="58"/>
      <c r="IU171" s="58"/>
      <c r="IV171" s="58"/>
    </row>
    <row r="172" spans="1:256" s="20" customFormat="1" ht="12.75">
      <c r="A172" s="57" t="s">
        <v>98</v>
      </c>
      <c r="B172" s="16">
        <v>29.3695</v>
      </c>
      <c r="C172" s="22">
        <v>7.7359</v>
      </c>
      <c r="D172" s="22">
        <v>13.6</v>
      </c>
      <c r="E172" s="22">
        <v>19.495</v>
      </c>
      <c r="F172" s="22">
        <v>23.810333333333336</v>
      </c>
      <c r="G172" s="22"/>
      <c r="H172" s="22">
        <v>21.689545454545453</v>
      </c>
      <c r="I172" s="22">
        <v>6.0515</v>
      </c>
      <c r="J172" s="22">
        <v>16.611666666666668</v>
      </c>
      <c r="K172" s="16">
        <v>1.0699905464204345</v>
      </c>
      <c r="L172" s="21">
        <v>1.4091682443717126</v>
      </c>
      <c r="M172" s="21">
        <v>4.447399130876535</v>
      </c>
      <c r="N172" s="21">
        <v>4.97364730111669</v>
      </c>
      <c r="O172" s="21">
        <v>5.521587989684096</v>
      </c>
      <c r="P172" s="21">
        <v>7.5</v>
      </c>
      <c r="Q172" s="21">
        <v>3.242333333333333</v>
      </c>
      <c r="R172" s="21">
        <v>3.6</v>
      </c>
      <c r="S172" s="21">
        <v>3.434</v>
      </c>
      <c r="T172" s="15">
        <f t="shared" si="4"/>
        <v>3.242333333333333</v>
      </c>
      <c r="U172" s="15">
        <v>5.37</v>
      </c>
      <c r="V172" s="61">
        <v>5.5</v>
      </c>
      <c r="W172" s="29" t="s">
        <v>99</v>
      </c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  <c r="IU172" s="63"/>
      <c r="IV172" s="63"/>
    </row>
    <row r="173" spans="1:256" s="20" customFormat="1" ht="12.75">
      <c r="A173" s="57" t="s">
        <v>100</v>
      </c>
      <c r="B173" s="16">
        <v>43.6984</v>
      </c>
      <c r="C173" s="22">
        <v>7.7988</v>
      </c>
      <c r="D173" s="22">
        <v>13.577</v>
      </c>
      <c r="E173" s="22">
        <v>19.4074</v>
      </c>
      <c r="F173" s="22">
        <v>23.5655</v>
      </c>
      <c r="G173" s="22"/>
      <c r="H173" s="22">
        <v>20.9932</v>
      </c>
      <c r="I173" s="22">
        <v>6.2</v>
      </c>
      <c r="J173" s="22">
        <v>16.6395</v>
      </c>
      <c r="K173" s="16">
        <v>1.0951</v>
      </c>
      <c r="L173" s="21">
        <v>1.475805</v>
      </c>
      <c r="M173" s="21">
        <v>4.81412</v>
      </c>
      <c r="N173" s="21">
        <v>5.01351</v>
      </c>
      <c r="O173" s="21">
        <v>5.50734</v>
      </c>
      <c r="P173" s="21">
        <v>7.54527</v>
      </c>
      <c r="Q173" s="21">
        <v>3.3832</v>
      </c>
      <c r="R173" s="21">
        <v>3.841</v>
      </c>
      <c r="S173" s="21">
        <v>3.1</v>
      </c>
      <c r="T173" s="64">
        <f t="shared" si="4"/>
        <v>3.3832</v>
      </c>
      <c r="U173" s="15">
        <v>5.52876</v>
      </c>
      <c r="V173" s="65">
        <v>5.5</v>
      </c>
      <c r="W173" s="29" t="s">
        <v>100</v>
      </c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  <c r="IU173" s="63"/>
      <c r="IV173" s="63"/>
    </row>
    <row r="174" spans="1:256" s="20" customFormat="1" ht="12.75">
      <c r="A174" s="57" t="s">
        <v>91</v>
      </c>
      <c r="B174" s="16">
        <v>36.10373</v>
      </c>
      <c r="C174" s="22">
        <v>7.99549</v>
      </c>
      <c r="D174" s="66">
        <v>13.777568</v>
      </c>
      <c r="E174" s="66">
        <v>19.29606</v>
      </c>
      <c r="F174" s="66">
        <v>23.7253</v>
      </c>
      <c r="G174" s="67"/>
      <c r="H174" s="66">
        <v>21.5547619</v>
      </c>
      <c r="I174" s="66">
        <v>6.27</v>
      </c>
      <c r="J174" s="66">
        <v>16.366666666666667</v>
      </c>
      <c r="K174" s="68">
        <v>1.14647</v>
      </c>
      <c r="L174" s="69">
        <v>1.49765</v>
      </c>
      <c r="M174" s="69">
        <v>4.98425</v>
      </c>
      <c r="N174" s="69">
        <v>5.06454</v>
      </c>
      <c r="O174" s="69">
        <v>5.50731</v>
      </c>
      <c r="P174" s="69">
        <v>7.50893</v>
      </c>
      <c r="Q174" s="69">
        <v>3.517666667</v>
      </c>
      <c r="R174" s="69">
        <v>4.1342857</v>
      </c>
      <c r="S174" s="69">
        <v>3.1</v>
      </c>
      <c r="T174" s="64">
        <f t="shared" si="4"/>
        <v>3.517666667</v>
      </c>
      <c r="U174" s="70">
        <v>5.6801</v>
      </c>
      <c r="V174" s="65">
        <v>5.75</v>
      </c>
      <c r="W174" s="29" t="s">
        <v>91</v>
      </c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  <c r="IU174" s="63"/>
      <c r="IV174" s="63"/>
    </row>
    <row r="175" spans="1:256" s="20" customFormat="1" ht="12.75">
      <c r="A175" s="57" t="s">
        <v>127</v>
      </c>
      <c r="B175" s="16">
        <v>43.82056</v>
      </c>
      <c r="C175" s="22">
        <v>8.71986</v>
      </c>
      <c r="D175" s="66">
        <v>13.99685</v>
      </c>
      <c r="E175" s="66">
        <v>19.2457</v>
      </c>
      <c r="F175" s="66">
        <v>23.69548387</v>
      </c>
      <c r="G175" s="67"/>
      <c r="H175" s="66">
        <v>21.416667</v>
      </c>
      <c r="I175" s="66">
        <v>6.59</v>
      </c>
      <c r="J175" s="66">
        <v>16.49323</v>
      </c>
      <c r="K175" s="68">
        <v>1.19144</v>
      </c>
      <c r="L175" s="69">
        <v>1.41657</v>
      </c>
      <c r="M175" s="69">
        <v>5.25593</v>
      </c>
      <c r="N175" s="69">
        <v>5.25794</v>
      </c>
      <c r="O175" s="69">
        <v>5.50717</v>
      </c>
      <c r="P175" s="69">
        <v>7.45397</v>
      </c>
      <c r="Q175" s="69">
        <v>3.49870968</v>
      </c>
      <c r="R175" s="69">
        <v>4.36667</v>
      </c>
      <c r="S175" s="69">
        <v>3.065484</v>
      </c>
      <c r="T175" s="64">
        <f t="shared" si="4"/>
        <v>3.49870968</v>
      </c>
      <c r="U175" s="70">
        <v>5.91071</v>
      </c>
      <c r="V175" s="65">
        <v>6</v>
      </c>
      <c r="W175" s="29" t="s">
        <v>101</v>
      </c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  <c r="IU175" s="63"/>
      <c r="IV175" s="63"/>
    </row>
    <row r="176" spans="1:256" s="20" customFormat="1" ht="12.75">
      <c r="A176" s="57" t="s">
        <v>102</v>
      </c>
      <c r="B176" s="16">
        <v>31.8013</v>
      </c>
      <c r="C176" s="22">
        <v>8.86927</v>
      </c>
      <c r="D176" s="66">
        <v>14.0835</v>
      </c>
      <c r="E176" s="66">
        <v>19.28574</v>
      </c>
      <c r="F176" s="66">
        <v>23.87355</v>
      </c>
      <c r="G176" s="67"/>
      <c r="H176" s="66">
        <v>22.36095</v>
      </c>
      <c r="I176" s="66">
        <v>6.84</v>
      </c>
      <c r="J176" s="66">
        <v>16.71105</v>
      </c>
      <c r="K176" s="68">
        <v>1.21497</v>
      </c>
      <c r="L176" s="69">
        <v>1.46476</v>
      </c>
      <c r="M176" s="69">
        <v>5.46777</v>
      </c>
      <c r="N176" s="69">
        <v>5.42678</v>
      </c>
      <c r="O176" s="69">
        <v>5.53865</v>
      </c>
      <c r="P176" s="69">
        <v>7.45772</v>
      </c>
      <c r="Q176" s="69">
        <v>3.59161</v>
      </c>
      <c r="R176" s="69">
        <v>4.5519</v>
      </c>
      <c r="S176" s="69">
        <v>3.08947368</v>
      </c>
      <c r="T176" s="64">
        <f t="shared" si="4"/>
        <v>3.59161</v>
      </c>
      <c r="U176" s="70">
        <v>6.208432</v>
      </c>
      <c r="V176" s="65">
        <v>6.25</v>
      </c>
      <c r="W176" s="29" t="s">
        <v>108</v>
      </c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  <c r="IU176" s="63"/>
      <c r="IV176" s="63"/>
    </row>
    <row r="177" spans="1:256" s="20" customFormat="1" ht="12.75">
      <c r="A177" s="57" t="s">
        <v>109</v>
      </c>
      <c r="B177" s="22">
        <v>38.90927</v>
      </c>
      <c r="C177" s="66">
        <v>9.04682</v>
      </c>
      <c r="D177" s="66">
        <v>14.43946</v>
      </c>
      <c r="E177" s="66">
        <v>19.40217</v>
      </c>
      <c r="F177" s="66">
        <v>24.333333333333332</v>
      </c>
      <c r="G177" s="67"/>
      <c r="H177" s="66">
        <v>23.06</v>
      </c>
      <c r="I177" s="66">
        <v>7.18</v>
      </c>
      <c r="J177" s="66">
        <v>16.854666666666667</v>
      </c>
      <c r="K177" s="68">
        <v>0.83438</v>
      </c>
      <c r="L177" s="69">
        <v>1.51162</v>
      </c>
      <c r="M177" s="69">
        <v>5.79092</v>
      </c>
      <c r="N177" s="69">
        <v>5.57489</v>
      </c>
      <c r="O177" s="69">
        <v>5.65156</v>
      </c>
      <c r="P177" s="69">
        <v>7.41104</v>
      </c>
      <c r="Q177" s="69">
        <v>3.6556666666666673</v>
      </c>
      <c r="R177" s="69">
        <v>4.95</v>
      </c>
      <c r="S177" s="69">
        <v>3.1453333333333346</v>
      </c>
      <c r="T177" s="71">
        <f t="shared" si="4"/>
        <v>3.6556666666666673</v>
      </c>
      <c r="U177" s="70">
        <v>6.43</v>
      </c>
      <c r="V177" s="72">
        <v>6.5</v>
      </c>
      <c r="W177" s="29" t="s">
        <v>93</v>
      </c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  <c r="IU177" s="63"/>
      <c r="IV177" s="63"/>
    </row>
    <row r="178" spans="1:256" s="20" customFormat="1" ht="12.75">
      <c r="A178" s="57" t="s">
        <v>104</v>
      </c>
      <c r="B178" s="22">
        <v>26.9312</v>
      </c>
      <c r="C178" s="66">
        <v>9.539</v>
      </c>
      <c r="D178" s="66">
        <v>14.8233</v>
      </c>
      <c r="E178" s="66">
        <v>19.2256</v>
      </c>
      <c r="F178" s="66">
        <v>24.07032</v>
      </c>
      <c r="G178" s="67"/>
      <c r="H178" s="66">
        <v>22.26409</v>
      </c>
      <c r="I178" s="66">
        <v>7.81</v>
      </c>
      <c r="J178" s="66">
        <v>16.93</v>
      </c>
      <c r="K178" s="68">
        <v>0.9468</v>
      </c>
      <c r="L178" s="69">
        <v>1.4546</v>
      </c>
      <c r="M178" s="69">
        <v>6.2781</v>
      </c>
      <c r="N178" s="69">
        <v>5.8364</v>
      </c>
      <c r="O178" s="69">
        <v>5.8657</v>
      </c>
      <c r="P178" s="69">
        <v>7.2607</v>
      </c>
      <c r="Q178" s="69">
        <v>3.71613</v>
      </c>
      <c r="R178" s="69">
        <v>5.22773</v>
      </c>
      <c r="S178" s="69">
        <v>3.24</v>
      </c>
      <c r="T178" s="71">
        <f t="shared" si="4"/>
        <v>3.71613</v>
      </c>
      <c r="U178" s="70">
        <v>6.6015</v>
      </c>
      <c r="V178" s="72">
        <v>6.5</v>
      </c>
      <c r="W178" s="29" t="s">
        <v>104</v>
      </c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  <c r="IU178" s="63"/>
      <c r="IV178" s="63"/>
    </row>
    <row r="179" spans="1:256" s="20" customFormat="1" ht="12.75">
      <c r="A179" s="57" t="s">
        <v>105</v>
      </c>
      <c r="B179" s="22">
        <v>24.7117</v>
      </c>
      <c r="C179" s="66">
        <v>9.8848</v>
      </c>
      <c r="D179" s="66">
        <v>15.2898</v>
      </c>
      <c r="E179" s="66">
        <v>19.6527</v>
      </c>
      <c r="F179" s="66">
        <v>23.53833</v>
      </c>
      <c r="G179" s="67"/>
      <c r="H179" s="66">
        <v>21.82611</v>
      </c>
      <c r="I179" s="66">
        <v>7.5913</v>
      </c>
      <c r="J179" s="66">
        <v>17.2077</v>
      </c>
      <c r="K179" s="68">
        <v>1.0938</v>
      </c>
      <c r="L179" s="69">
        <v>1.4884</v>
      </c>
      <c r="M179" s="69">
        <v>6.3838</v>
      </c>
      <c r="N179" s="69">
        <v>6.1949</v>
      </c>
      <c r="O179" s="69">
        <v>6.143</v>
      </c>
      <c r="P179" s="69">
        <v>7.2882</v>
      </c>
      <c r="Q179" s="69">
        <v>3.89233</v>
      </c>
      <c r="R179" s="69">
        <v>5.44556</v>
      </c>
      <c r="S179" s="69">
        <v>3.3413</v>
      </c>
      <c r="T179" s="71">
        <f t="shared" si="4"/>
        <v>3.89233</v>
      </c>
      <c r="U179" s="70">
        <v>6.5451</v>
      </c>
      <c r="V179" s="72">
        <v>6.5</v>
      </c>
      <c r="W179" s="29" t="s">
        <v>105</v>
      </c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  <c r="IU179" s="63"/>
      <c r="IV179" s="63"/>
    </row>
    <row r="180" spans="1:256" s="20" customFormat="1" ht="12.75">
      <c r="A180" s="57" t="s">
        <v>85</v>
      </c>
      <c r="B180" s="22">
        <v>37.56869</v>
      </c>
      <c r="C180" s="66">
        <v>10.08557</v>
      </c>
      <c r="D180" s="66">
        <v>15.24774</v>
      </c>
      <c r="E180" s="66">
        <v>19.73324</v>
      </c>
      <c r="F180" s="66">
        <v>23.02097</v>
      </c>
      <c r="G180" s="67"/>
      <c r="H180" s="66">
        <v>22.517</v>
      </c>
      <c r="I180" s="73">
        <v>7.4794</v>
      </c>
      <c r="J180" s="66">
        <v>17.2287</v>
      </c>
      <c r="K180" s="68">
        <v>0.93221</v>
      </c>
      <c r="L180" s="69">
        <v>1.38506</v>
      </c>
      <c r="M180" s="69">
        <v>6.49893</v>
      </c>
      <c r="N180" s="69">
        <v>6.40238</v>
      </c>
      <c r="O180" s="69">
        <v>6.28303</v>
      </c>
      <c r="P180" s="69">
        <v>7.29033</v>
      </c>
      <c r="Q180" s="69">
        <v>3.83548</v>
      </c>
      <c r="R180" s="69">
        <v>5.38286</v>
      </c>
      <c r="S180" s="69">
        <v>3.3652</v>
      </c>
      <c r="T180" s="71">
        <f t="shared" si="4"/>
        <v>3.83548</v>
      </c>
      <c r="U180" s="70">
        <v>6.5354</v>
      </c>
      <c r="V180" s="72">
        <v>6.5</v>
      </c>
      <c r="W180" s="29" t="s">
        <v>86</v>
      </c>
      <c r="X180" s="74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  <c r="IU180" s="63"/>
      <c r="IV180" s="63"/>
    </row>
    <row r="181" spans="1:256" s="20" customFormat="1" ht="12.75">
      <c r="A181" s="60">
        <v>2009</v>
      </c>
      <c r="B181" s="24">
        <f>AVERAGE(B182:B193)</f>
        <v>34.0097225</v>
      </c>
      <c r="C181" s="24">
        <f aca="true" t="shared" si="5" ref="C181:V181">AVERAGE(C182:C193)</f>
        <v>8.1342075</v>
      </c>
      <c r="D181" s="24">
        <f t="shared" si="5"/>
        <v>12.800715833333333</v>
      </c>
      <c r="E181" s="24">
        <f t="shared" si="5"/>
        <v>18.79603333333333</v>
      </c>
      <c r="F181" s="24">
        <f t="shared" si="5"/>
        <v>21.041923333333333</v>
      </c>
      <c r="G181" s="24"/>
      <c r="H181" s="24">
        <f t="shared" si="5"/>
        <v>20.862098333333332</v>
      </c>
      <c r="I181" s="24">
        <f t="shared" si="5"/>
        <v>3.9167275</v>
      </c>
      <c r="J181" s="25">
        <f t="shared" si="5"/>
        <v>16.048321666666666</v>
      </c>
      <c r="K181" s="24">
        <f>AVERAGE(K182:K193)</f>
        <v>0.8240008333333333</v>
      </c>
      <c r="L181" s="24">
        <f t="shared" si="5"/>
        <v>1.0552708333333334</v>
      </c>
      <c r="M181" s="24">
        <f t="shared" si="5"/>
        <v>3.3182516666666673</v>
      </c>
      <c r="N181" s="24">
        <f t="shared" si="5"/>
        <v>4.354455833333334</v>
      </c>
      <c r="O181" s="24">
        <f t="shared" si="5"/>
        <v>5.456714166666667</v>
      </c>
      <c r="P181" s="24">
        <f t="shared" si="5"/>
        <v>6.966209166666668</v>
      </c>
      <c r="Q181" s="24">
        <f t="shared" si="5"/>
        <v>2.8282891666666674</v>
      </c>
      <c r="R181" s="24">
        <f t="shared" si="5"/>
        <v>2.980016666666666</v>
      </c>
      <c r="S181" s="24">
        <f t="shared" si="5"/>
        <v>2.8192991666666667</v>
      </c>
      <c r="T181" s="26">
        <f t="shared" si="5"/>
        <v>2.8282891666666674</v>
      </c>
      <c r="U181" s="26">
        <f t="shared" si="5"/>
        <v>3.3494672368166665</v>
      </c>
      <c r="V181" s="59">
        <f t="shared" si="5"/>
        <v>3.25</v>
      </c>
      <c r="W181" s="41" t="s">
        <v>161</v>
      </c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  <c r="IU181" s="63"/>
      <c r="IV181" s="63"/>
    </row>
    <row r="182" spans="1:256" s="20" customFormat="1" ht="12.75">
      <c r="A182" s="57" t="s">
        <v>126</v>
      </c>
      <c r="B182" s="16">
        <v>32.1606</v>
      </c>
      <c r="C182" s="22">
        <v>10.3877</v>
      </c>
      <c r="D182" s="22">
        <v>15.4981</v>
      </c>
      <c r="E182" s="22">
        <v>19.7024</v>
      </c>
      <c r="F182" s="22">
        <v>22.92548</v>
      </c>
      <c r="G182" s="22"/>
      <c r="H182" s="22">
        <v>22.973</v>
      </c>
      <c r="I182" s="22">
        <v>7.36</v>
      </c>
      <c r="J182" s="22">
        <v>17.28</v>
      </c>
      <c r="K182" s="16">
        <v>0.9725</v>
      </c>
      <c r="L182" s="21">
        <v>1.4174</v>
      </c>
      <c r="M182" s="21">
        <v>6.5054</v>
      </c>
      <c r="N182" s="21">
        <v>6.5305</v>
      </c>
      <c r="O182" s="21">
        <v>6.4162</v>
      </c>
      <c r="P182" s="21">
        <v>7.2824</v>
      </c>
      <c r="Q182" s="21">
        <v>3.87194</v>
      </c>
      <c r="R182" s="21">
        <v>5.307</v>
      </c>
      <c r="S182" s="21">
        <v>3.45</v>
      </c>
      <c r="T182" s="15">
        <f aca="true" t="shared" si="6" ref="T182:T188">+Q182</f>
        <v>3.87194</v>
      </c>
      <c r="U182" s="15">
        <v>6.57342856</v>
      </c>
      <c r="V182" s="61">
        <v>6.5</v>
      </c>
      <c r="W182" s="29" t="s">
        <v>96</v>
      </c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  <c r="IU182" s="63"/>
      <c r="IV182" s="63"/>
    </row>
    <row r="183" spans="1:256" s="20" customFormat="1" ht="12.75">
      <c r="A183" s="57" t="s">
        <v>129</v>
      </c>
      <c r="B183" s="16">
        <v>32.91</v>
      </c>
      <c r="C183" s="22">
        <v>10.5</v>
      </c>
      <c r="D183" s="22">
        <v>15.41</v>
      </c>
      <c r="E183" s="22">
        <v>19.8</v>
      </c>
      <c r="F183" s="22">
        <v>22.88786</v>
      </c>
      <c r="G183" s="22"/>
      <c r="H183" s="22">
        <v>23.038</v>
      </c>
      <c r="I183" s="66">
        <v>7.18</v>
      </c>
      <c r="J183" s="22">
        <v>17.38</v>
      </c>
      <c r="K183" s="16">
        <v>0.99</v>
      </c>
      <c r="L183" s="21">
        <v>1.48</v>
      </c>
      <c r="M183" s="21">
        <v>6.61</v>
      </c>
      <c r="N183" s="21">
        <v>6.48</v>
      </c>
      <c r="O183" s="21">
        <v>6.52</v>
      </c>
      <c r="P183" s="21">
        <v>7.28</v>
      </c>
      <c r="Q183" s="21">
        <v>4.07929</v>
      </c>
      <c r="R183" s="21">
        <v>5.44</v>
      </c>
      <c r="S183" s="21">
        <v>3.51</v>
      </c>
      <c r="T183" s="15">
        <f t="shared" si="6"/>
        <v>4.07929</v>
      </c>
      <c r="U183" s="15">
        <v>6.43575271</v>
      </c>
      <c r="V183" s="61">
        <v>6.25</v>
      </c>
      <c r="W183" s="29" t="s">
        <v>129</v>
      </c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  <c r="IU183" s="63"/>
      <c r="IV183" s="63"/>
    </row>
    <row r="184" spans="1:256" s="20" customFormat="1" ht="12.75">
      <c r="A184" s="57" t="s">
        <v>119</v>
      </c>
      <c r="B184" s="16">
        <v>34.3335</v>
      </c>
      <c r="C184" s="22">
        <v>10.0865</v>
      </c>
      <c r="D184" s="22">
        <v>14.193</v>
      </c>
      <c r="E184" s="22">
        <v>19.23</v>
      </c>
      <c r="F184" s="22">
        <v>22.64355</v>
      </c>
      <c r="G184" s="22"/>
      <c r="H184" s="22">
        <v>22.40227</v>
      </c>
      <c r="I184" s="22">
        <v>6.87</v>
      </c>
      <c r="J184" s="22">
        <v>16.95</v>
      </c>
      <c r="K184" s="16">
        <v>1.1574</v>
      </c>
      <c r="L184" s="21">
        <v>1.3896</v>
      </c>
      <c r="M184" s="21">
        <v>6.0915</v>
      </c>
      <c r="N184" s="21">
        <v>6.3277</v>
      </c>
      <c r="O184" s="21">
        <v>6.619</v>
      </c>
      <c r="P184" s="21">
        <v>7.0213</v>
      </c>
      <c r="Q184" s="21">
        <v>3.96774</v>
      </c>
      <c r="R184" s="21">
        <v>5.25727</v>
      </c>
      <c r="S184" s="21">
        <v>3.45</v>
      </c>
      <c r="T184" s="15">
        <f t="shared" si="6"/>
        <v>3.96774</v>
      </c>
      <c r="U184" s="15">
        <v>6.07282322</v>
      </c>
      <c r="V184" s="61">
        <v>6</v>
      </c>
      <c r="W184" s="29" t="s">
        <v>90</v>
      </c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  <c r="IU184" s="63"/>
      <c r="IV184" s="63"/>
    </row>
    <row r="185" spans="1:256" s="20" customFormat="1" ht="12.75">
      <c r="A185" s="57" t="s">
        <v>98</v>
      </c>
      <c r="B185" s="16">
        <v>40.14</v>
      </c>
      <c r="C185" s="22">
        <v>9.4798</v>
      </c>
      <c r="D185" s="22">
        <v>13.792</v>
      </c>
      <c r="E185" s="22">
        <v>19.019</v>
      </c>
      <c r="F185" s="22">
        <v>21.95667</v>
      </c>
      <c r="G185" s="22"/>
      <c r="H185" s="22">
        <v>21.196</v>
      </c>
      <c r="I185" s="22">
        <v>5.87</v>
      </c>
      <c r="J185" s="22">
        <v>16.7</v>
      </c>
      <c r="K185" s="16">
        <v>1.12882</v>
      </c>
      <c r="L185" s="21">
        <v>1.38847</v>
      </c>
      <c r="M185" s="21">
        <v>5.24096</v>
      </c>
      <c r="N185" s="21">
        <v>6.01953</v>
      </c>
      <c r="O185" s="21">
        <v>6.37918</v>
      </c>
      <c r="P185" s="21">
        <v>7.04952</v>
      </c>
      <c r="Q185" s="21">
        <v>3.704</v>
      </c>
      <c r="R185" s="21">
        <v>4.601</v>
      </c>
      <c r="S185" s="21">
        <v>3.36</v>
      </c>
      <c r="T185" s="15">
        <f t="shared" si="6"/>
        <v>3.704</v>
      </c>
      <c r="U185" s="15">
        <v>5.3285</v>
      </c>
      <c r="V185" s="61">
        <v>5</v>
      </c>
      <c r="W185" s="29" t="s">
        <v>99</v>
      </c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  <c r="IU185" s="63"/>
      <c r="IV185" s="63"/>
    </row>
    <row r="186" spans="1:256" s="20" customFormat="1" ht="12.75">
      <c r="A186" s="57" t="s">
        <v>100</v>
      </c>
      <c r="B186" s="16">
        <v>34.36479</v>
      </c>
      <c r="C186" s="22">
        <v>8.78439</v>
      </c>
      <c r="D186" s="22">
        <v>13.13141</v>
      </c>
      <c r="E186" s="22">
        <v>18.69892</v>
      </c>
      <c r="F186" s="22">
        <v>20.71935</v>
      </c>
      <c r="G186" s="22"/>
      <c r="H186" s="22">
        <v>20.3345</v>
      </c>
      <c r="I186" s="22">
        <v>4.53</v>
      </c>
      <c r="J186" s="22">
        <v>16.22</v>
      </c>
      <c r="K186" s="16">
        <v>1.1399</v>
      </c>
      <c r="L186" s="21">
        <v>1.1295</v>
      </c>
      <c r="M186" s="21">
        <v>3.944</v>
      </c>
      <c r="N186" s="21">
        <v>5.4914</v>
      </c>
      <c r="O186" s="21">
        <v>5.9872</v>
      </c>
      <c r="P186" s="21">
        <v>7.0594</v>
      </c>
      <c r="Q186" s="21">
        <v>3.3429</v>
      </c>
      <c r="R186" s="21">
        <v>3.879</v>
      </c>
      <c r="S186" s="21">
        <v>3.16</v>
      </c>
      <c r="T186" s="15">
        <f t="shared" si="6"/>
        <v>3.3429</v>
      </c>
      <c r="U186" s="15">
        <v>4.26514</v>
      </c>
      <c r="V186" s="61">
        <v>4</v>
      </c>
      <c r="W186" s="29" t="s">
        <v>100</v>
      </c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  <c r="IU186" s="63"/>
      <c r="IV186" s="63"/>
    </row>
    <row r="187" spans="1:256" s="20" customFormat="1" ht="12.75">
      <c r="A187" s="57" t="s">
        <v>91</v>
      </c>
      <c r="B187" s="16">
        <v>42.7456</v>
      </c>
      <c r="C187" s="22">
        <v>8.8047</v>
      </c>
      <c r="D187" s="22">
        <v>12.5921</v>
      </c>
      <c r="E187" s="22">
        <v>18.6417</v>
      </c>
      <c r="F187" s="22">
        <v>20.69067</v>
      </c>
      <c r="G187" s="22"/>
      <c r="H187" s="22">
        <v>19.89667</v>
      </c>
      <c r="I187" s="66">
        <v>3.5517</v>
      </c>
      <c r="J187" s="22">
        <v>16.1247</v>
      </c>
      <c r="K187" s="16">
        <v>0.9578</v>
      </c>
      <c r="L187" s="21">
        <v>1.0819</v>
      </c>
      <c r="M187" s="21">
        <v>2.9901</v>
      </c>
      <c r="N187" s="21">
        <v>5.0122</v>
      </c>
      <c r="O187" s="21">
        <v>5.9088</v>
      </c>
      <c r="P187" s="21">
        <v>7.0519</v>
      </c>
      <c r="Q187" s="21">
        <v>3.00767</v>
      </c>
      <c r="R187" s="21">
        <v>3.02714</v>
      </c>
      <c r="S187" s="21">
        <v>2.9803</v>
      </c>
      <c r="T187" s="15">
        <f>+Q187</f>
        <v>3.00767</v>
      </c>
      <c r="U187" s="15">
        <v>3.1308</v>
      </c>
      <c r="V187" s="61">
        <v>3</v>
      </c>
      <c r="W187" s="29" t="s">
        <v>91</v>
      </c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  <c r="IU187" s="63"/>
      <c r="IV187" s="63"/>
    </row>
    <row r="188" spans="1:256" s="20" customFormat="1" ht="12.75">
      <c r="A188" s="57" t="s">
        <v>127</v>
      </c>
      <c r="B188" s="16">
        <v>42.8615</v>
      </c>
      <c r="C188" s="22">
        <v>8.46533</v>
      </c>
      <c r="D188" s="22">
        <v>12.1985</v>
      </c>
      <c r="E188" s="22">
        <v>18.7574</v>
      </c>
      <c r="F188" s="22">
        <v>20.57903</v>
      </c>
      <c r="G188" s="22"/>
      <c r="H188" s="22">
        <v>20.363</v>
      </c>
      <c r="I188" s="66">
        <v>2.62903</v>
      </c>
      <c r="J188" s="22">
        <v>15.84</v>
      </c>
      <c r="K188" s="16">
        <v>0.73937</v>
      </c>
      <c r="L188" s="21">
        <v>0.95464</v>
      </c>
      <c r="M188" s="21">
        <v>2.28488</v>
      </c>
      <c r="N188" s="21">
        <v>4.12363</v>
      </c>
      <c r="O188" s="21">
        <v>5.60873</v>
      </c>
      <c r="P188" s="21">
        <v>6.99726</v>
      </c>
      <c r="Q188" s="21">
        <v>2.61032</v>
      </c>
      <c r="R188" s="21">
        <v>2.2735</v>
      </c>
      <c r="S188" s="21">
        <v>2.73</v>
      </c>
      <c r="T188" s="15">
        <f t="shared" si="6"/>
        <v>2.61032</v>
      </c>
      <c r="U188" s="15">
        <v>2.24</v>
      </c>
      <c r="V188" s="75">
        <v>2</v>
      </c>
      <c r="W188" s="29" t="s">
        <v>101</v>
      </c>
      <c r="X188" s="63"/>
      <c r="Y188" s="63" t="s">
        <v>130</v>
      </c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  <c r="IU188" s="63"/>
      <c r="IV188" s="63"/>
    </row>
    <row r="189" spans="1:256" s="20" customFormat="1" ht="12.75">
      <c r="A189" s="57" t="s">
        <v>131</v>
      </c>
      <c r="B189" s="16">
        <v>37.74611</v>
      </c>
      <c r="C189" s="22">
        <v>7.22301</v>
      </c>
      <c r="D189" s="22">
        <v>11.62344</v>
      </c>
      <c r="E189" s="22">
        <v>18.73</v>
      </c>
      <c r="F189" s="22">
        <v>20.22484</v>
      </c>
      <c r="G189" s="22"/>
      <c r="H189" s="22">
        <v>20.65095</v>
      </c>
      <c r="I189" s="66">
        <v>1.97</v>
      </c>
      <c r="J189" s="22">
        <v>15.63</v>
      </c>
      <c r="K189" s="16">
        <v>0.60593</v>
      </c>
      <c r="L189" s="21">
        <v>0.9184</v>
      </c>
      <c r="M189" s="21">
        <v>1.45819</v>
      </c>
      <c r="N189" s="21">
        <v>3.37957</v>
      </c>
      <c r="O189" s="21">
        <v>5.39714</v>
      </c>
      <c r="P189" s="21">
        <v>6.93343</v>
      </c>
      <c r="Q189" s="21">
        <v>2.27548</v>
      </c>
      <c r="R189" s="21">
        <v>1.62714</v>
      </c>
      <c r="S189" s="21">
        <v>2.54</v>
      </c>
      <c r="T189" s="15">
        <f>+Q189</f>
        <v>2.27548</v>
      </c>
      <c r="U189" s="15">
        <v>1.33</v>
      </c>
      <c r="V189" s="75">
        <v>1.25</v>
      </c>
      <c r="W189" s="29" t="s">
        <v>108</v>
      </c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  <c r="IU189" s="63"/>
      <c r="IV189" s="63"/>
    </row>
    <row r="190" spans="1:256" s="20" customFormat="1" ht="12.75">
      <c r="A190" s="57" t="s">
        <v>109</v>
      </c>
      <c r="B190" s="16">
        <v>30.10142</v>
      </c>
      <c r="C190" s="22">
        <v>6.06984</v>
      </c>
      <c r="D190" s="22">
        <v>11.3363</v>
      </c>
      <c r="E190" s="22">
        <v>18.56507</v>
      </c>
      <c r="F190" s="22">
        <v>20.18367</v>
      </c>
      <c r="G190" s="22"/>
      <c r="H190" s="22">
        <v>19.95318</v>
      </c>
      <c r="I190" s="66">
        <v>1.81</v>
      </c>
      <c r="J190" s="22">
        <v>15.45</v>
      </c>
      <c r="K190" s="16">
        <v>0.68249</v>
      </c>
      <c r="L190" s="21">
        <v>0.77969</v>
      </c>
      <c r="M190" s="21">
        <v>1.19579</v>
      </c>
      <c r="N190" s="21">
        <v>2.77302</v>
      </c>
      <c r="O190" s="21">
        <v>5.00922</v>
      </c>
      <c r="P190" s="21">
        <v>6.89658</v>
      </c>
      <c r="Q190" s="21">
        <v>2.078</v>
      </c>
      <c r="R190" s="21">
        <v>1.17818</v>
      </c>
      <c r="S190" s="21">
        <v>2.41</v>
      </c>
      <c r="T190" s="15">
        <f>+Q190</f>
        <v>2.078</v>
      </c>
      <c r="U190" s="15">
        <v>1.2031</v>
      </c>
      <c r="V190" s="75">
        <v>1.25</v>
      </c>
      <c r="W190" s="29" t="s">
        <v>93</v>
      </c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  <c r="IU190" s="63"/>
      <c r="IV190" s="63"/>
    </row>
    <row r="191" spans="1:256" s="20" customFormat="1" ht="12.75">
      <c r="A191" s="57" t="s">
        <v>104</v>
      </c>
      <c r="B191" s="16">
        <v>23.17838</v>
      </c>
      <c r="C191" s="22">
        <v>6.16912</v>
      </c>
      <c r="D191" s="22">
        <v>11.4438</v>
      </c>
      <c r="E191" s="22">
        <v>18.49827</v>
      </c>
      <c r="F191" s="22">
        <v>19.9171</v>
      </c>
      <c r="G191" s="22"/>
      <c r="H191" s="22">
        <v>20.391</v>
      </c>
      <c r="I191" s="66">
        <v>1.79</v>
      </c>
      <c r="J191" s="22">
        <v>15.09516</v>
      </c>
      <c r="K191" s="16">
        <v>0.54959</v>
      </c>
      <c r="L191" s="21">
        <v>0.71159</v>
      </c>
      <c r="M191" s="21">
        <v>1.16069</v>
      </c>
      <c r="N191" s="21">
        <v>2.28767</v>
      </c>
      <c r="O191" s="21">
        <v>4.16776</v>
      </c>
      <c r="P191" s="21">
        <v>6.90279</v>
      </c>
      <c r="Q191" s="21">
        <v>1.79032</v>
      </c>
      <c r="R191" s="21">
        <v>1.071</v>
      </c>
      <c r="S191" s="21">
        <v>2.26129</v>
      </c>
      <c r="T191" s="15">
        <f>+Q191</f>
        <v>1.79032</v>
      </c>
      <c r="U191" s="15">
        <v>1.15272</v>
      </c>
      <c r="V191" s="75">
        <v>1.25</v>
      </c>
      <c r="W191" s="29" t="s">
        <v>104</v>
      </c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  <c r="IU191" s="63"/>
      <c r="IV191" s="63"/>
    </row>
    <row r="192" spans="1:256" s="20" customFormat="1" ht="12.75">
      <c r="A192" s="57" t="s">
        <v>115</v>
      </c>
      <c r="B192" s="16">
        <v>18.94372</v>
      </c>
      <c r="C192" s="22">
        <v>5.94544</v>
      </c>
      <c r="D192" s="22">
        <v>11.26098</v>
      </c>
      <c r="E192" s="22">
        <v>18.20624</v>
      </c>
      <c r="F192" s="22">
        <v>19.83067</v>
      </c>
      <c r="G192" s="22"/>
      <c r="H192" s="22">
        <v>19.84714</v>
      </c>
      <c r="I192" s="66">
        <v>1.71</v>
      </c>
      <c r="J192" s="22">
        <v>14.96</v>
      </c>
      <c r="K192" s="16">
        <v>0.47677</v>
      </c>
      <c r="L192" s="21">
        <v>0.7088</v>
      </c>
      <c r="M192" s="21">
        <v>1.15052</v>
      </c>
      <c r="N192" s="21">
        <v>2.0086</v>
      </c>
      <c r="O192" s="21">
        <v>3.86909</v>
      </c>
      <c r="P192" s="21">
        <v>6.69423</v>
      </c>
      <c r="Q192" s="21">
        <v>1.656</v>
      </c>
      <c r="R192" s="21">
        <v>1.04476</v>
      </c>
      <c r="S192" s="21">
        <v>2.11</v>
      </c>
      <c r="T192" s="15">
        <f>+Q192</f>
        <v>1.656</v>
      </c>
      <c r="U192" s="15">
        <v>1.2190023518</v>
      </c>
      <c r="V192" s="75">
        <v>1.25</v>
      </c>
      <c r="W192" s="29" t="s">
        <v>105</v>
      </c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  <c r="IU192" s="63"/>
      <c r="IV192" s="63"/>
    </row>
    <row r="193" spans="1:256" s="20" customFormat="1" ht="12.75">
      <c r="A193" s="57" t="s">
        <v>116</v>
      </c>
      <c r="B193" s="16">
        <v>38.63105</v>
      </c>
      <c r="C193" s="22">
        <v>5.69466</v>
      </c>
      <c r="D193" s="22">
        <v>11.12896</v>
      </c>
      <c r="E193" s="22">
        <v>17.7034</v>
      </c>
      <c r="F193" s="22">
        <v>19.94419</v>
      </c>
      <c r="G193" s="22"/>
      <c r="H193" s="22">
        <v>19.29947</v>
      </c>
      <c r="I193" s="66">
        <v>1.73</v>
      </c>
      <c r="J193" s="22">
        <v>14.95</v>
      </c>
      <c r="K193" s="16">
        <v>0.48744</v>
      </c>
      <c r="L193" s="21">
        <v>0.70326</v>
      </c>
      <c r="M193" s="21">
        <v>1.18699</v>
      </c>
      <c r="N193" s="21">
        <v>1.81965</v>
      </c>
      <c r="O193" s="21">
        <v>3.59825</v>
      </c>
      <c r="P193" s="21">
        <v>6.4257</v>
      </c>
      <c r="Q193" s="21">
        <v>1.55581</v>
      </c>
      <c r="R193" s="21">
        <v>1.05421</v>
      </c>
      <c r="S193" s="21">
        <v>1.87</v>
      </c>
      <c r="T193" s="15">
        <f>+Q193</f>
        <v>1.55581</v>
      </c>
      <c r="U193" s="15">
        <v>1.24234</v>
      </c>
      <c r="V193" s="75">
        <v>1.25</v>
      </c>
      <c r="W193" s="29" t="s">
        <v>112</v>
      </c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  <c r="IU193" s="63"/>
      <c r="IV193" s="63"/>
    </row>
    <row r="194" spans="1:256" s="20" customFormat="1" ht="12.75">
      <c r="A194" s="76">
        <v>2010</v>
      </c>
      <c r="B194" s="16"/>
      <c r="C194" s="22"/>
      <c r="D194" s="22"/>
      <c r="E194" s="22"/>
      <c r="F194" s="22"/>
      <c r="G194" s="22"/>
      <c r="H194" s="22"/>
      <c r="I194" s="66"/>
      <c r="J194" s="28"/>
      <c r="K194" s="38"/>
      <c r="L194" s="21"/>
      <c r="M194" s="21"/>
      <c r="N194" s="21"/>
      <c r="O194" s="21"/>
      <c r="P194" s="21"/>
      <c r="Q194" s="21"/>
      <c r="R194" s="21"/>
      <c r="S194" s="44"/>
      <c r="T194" s="15"/>
      <c r="U194" s="15"/>
      <c r="V194" s="15"/>
      <c r="W194" s="76">
        <v>2010</v>
      </c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  <c r="IU194" s="63"/>
      <c r="IV194" s="63"/>
    </row>
    <row r="195" spans="1:256" s="20" customFormat="1" ht="12.75">
      <c r="A195" s="57" t="s">
        <v>95</v>
      </c>
      <c r="B195" s="16">
        <v>28.04904</v>
      </c>
      <c r="C195" s="22">
        <v>4.49142</v>
      </c>
      <c r="D195" s="22">
        <v>11.14027</v>
      </c>
      <c r="E195" s="22">
        <v>17.49725</v>
      </c>
      <c r="F195" s="22">
        <v>19.97548</v>
      </c>
      <c r="G195" s="22"/>
      <c r="H195" s="22">
        <v>18.688</v>
      </c>
      <c r="I195" s="66">
        <v>1.66</v>
      </c>
      <c r="J195" s="28">
        <v>14.77</v>
      </c>
      <c r="K195" s="38">
        <v>0.46743</v>
      </c>
      <c r="L195" s="21">
        <v>0.63938</v>
      </c>
      <c r="M195" s="21">
        <v>1.06151</v>
      </c>
      <c r="N195" s="21">
        <v>1.77139</v>
      </c>
      <c r="O195" s="21">
        <v>3.22785</v>
      </c>
      <c r="P195" s="21">
        <v>6.2511</v>
      </c>
      <c r="Q195" s="21">
        <v>1.444581</v>
      </c>
      <c r="R195" s="21">
        <v>0.9675</v>
      </c>
      <c r="S195" s="44">
        <v>1.78</v>
      </c>
      <c r="T195" s="15">
        <f aca="true" t="shared" si="7" ref="T195:T201">+Q195</f>
        <v>1.444581</v>
      </c>
      <c r="U195" s="15">
        <v>1</v>
      </c>
      <c r="V195" s="61">
        <v>1.25</v>
      </c>
      <c r="W195" s="29" t="s">
        <v>96</v>
      </c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  <c r="IU195" s="63"/>
      <c r="IV195" s="63"/>
    </row>
    <row r="196" spans="1:256" s="20" customFormat="1" ht="12.75">
      <c r="A196" s="57" t="s">
        <v>97</v>
      </c>
      <c r="B196" s="16">
        <v>24.10134</v>
      </c>
      <c r="C196" s="22">
        <v>4.67123</v>
      </c>
      <c r="D196" s="22">
        <v>10.95887</v>
      </c>
      <c r="E196" s="22">
        <v>17.33666</v>
      </c>
      <c r="F196" s="22">
        <v>19.76036</v>
      </c>
      <c r="G196" s="22"/>
      <c r="H196" s="22">
        <v>18.963</v>
      </c>
      <c r="I196" s="66">
        <v>1.64</v>
      </c>
      <c r="J196" s="22">
        <v>14.62</v>
      </c>
      <c r="K196" s="16">
        <v>0.42064</v>
      </c>
      <c r="L196" s="21">
        <v>0.63267</v>
      </c>
      <c r="M196" s="21">
        <v>1.19288</v>
      </c>
      <c r="N196" s="21">
        <v>1.76719</v>
      </c>
      <c r="O196" s="21">
        <v>2.94198</v>
      </c>
      <c r="P196" s="21">
        <v>6.15823</v>
      </c>
      <c r="Q196" s="21">
        <v>1.39174</v>
      </c>
      <c r="R196" s="21">
        <v>0.90353</v>
      </c>
      <c r="S196" s="21">
        <v>1.71</v>
      </c>
      <c r="T196" s="15">
        <f t="shared" si="7"/>
        <v>1.39174</v>
      </c>
      <c r="U196" s="15">
        <v>1.21524</v>
      </c>
      <c r="V196" s="61">
        <v>1.25</v>
      </c>
      <c r="W196" s="29" t="s">
        <v>118</v>
      </c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  <c r="IU196" s="63"/>
      <c r="IV196" s="63"/>
    </row>
    <row r="197" spans="1:256" s="20" customFormat="1" ht="12.75">
      <c r="A197" s="57" t="s">
        <v>90</v>
      </c>
      <c r="B197" s="16">
        <v>26.64613</v>
      </c>
      <c r="C197" s="22">
        <v>5.66124</v>
      </c>
      <c r="D197" s="22">
        <v>10.7695</v>
      </c>
      <c r="E197" s="22">
        <v>17.06734</v>
      </c>
      <c r="F197" s="22">
        <v>19.48806</v>
      </c>
      <c r="G197" s="22"/>
      <c r="H197" s="22">
        <v>19.44783</v>
      </c>
      <c r="I197" s="66">
        <v>1.68</v>
      </c>
      <c r="J197" s="22">
        <v>14.41548</v>
      </c>
      <c r="K197" s="16">
        <v>0.40421</v>
      </c>
      <c r="L197" s="21">
        <v>0.65394</v>
      </c>
      <c r="M197" s="21">
        <v>1.2232</v>
      </c>
      <c r="N197" s="21">
        <v>1.71597</v>
      </c>
      <c r="O197" s="21">
        <v>2.75091</v>
      </c>
      <c r="P197" s="21">
        <v>5.86343</v>
      </c>
      <c r="Q197" s="21">
        <v>1.35968</v>
      </c>
      <c r="R197" s="21">
        <v>1.09826</v>
      </c>
      <c r="S197" s="21">
        <v>1.61903</v>
      </c>
      <c r="T197" s="15">
        <f t="shared" si="7"/>
        <v>1.35968</v>
      </c>
      <c r="U197" s="15">
        <v>1.23264</v>
      </c>
      <c r="V197" s="61">
        <v>1.25</v>
      </c>
      <c r="W197" s="29" t="s">
        <v>90</v>
      </c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  <c r="IU197" s="63"/>
      <c r="IV197" s="63"/>
    </row>
    <row r="198" spans="1:256" s="20" customFormat="1" ht="12.75">
      <c r="A198" s="57" t="s">
        <v>120</v>
      </c>
      <c r="B198" s="16">
        <v>29.85522</v>
      </c>
      <c r="C198" s="22">
        <v>5.27551</v>
      </c>
      <c r="D198" s="22">
        <v>10.84325</v>
      </c>
      <c r="E198" s="22">
        <v>16.95797</v>
      </c>
      <c r="F198" s="22">
        <v>19.39367</v>
      </c>
      <c r="G198" s="22"/>
      <c r="H198" s="22">
        <v>19.482</v>
      </c>
      <c r="I198" s="73">
        <v>1.68</v>
      </c>
      <c r="J198" s="22">
        <v>14.358</v>
      </c>
      <c r="K198" s="16">
        <v>0.4141</v>
      </c>
      <c r="L198" s="21">
        <v>0.5817</v>
      </c>
      <c r="M198" s="21">
        <v>1.2048</v>
      </c>
      <c r="N198" s="21">
        <v>1.6909</v>
      </c>
      <c r="O198" s="21">
        <v>2.5768</v>
      </c>
      <c r="P198" s="21">
        <v>5.6689</v>
      </c>
      <c r="Q198" s="21">
        <v>1.29767</v>
      </c>
      <c r="R198" s="21">
        <v>1.119</v>
      </c>
      <c r="S198" s="77">
        <v>1.6723</v>
      </c>
      <c r="T198" s="15">
        <f t="shared" si="7"/>
        <v>1.29767</v>
      </c>
      <c r="U198" s="15">
        <v>1.2197</v>
      </c>
      <c r="V198" s="61">
        <v>1.25</v>
      </c>
      <c r="W198" s="29" t="s">
        <v>99</v>
      </c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  <c r="IU198" s="63"/>
      <c r="IV198" s="63"/>
    </row>
    <row r="199" spans="1:256" s="20" customFormat="1" ht="12.75">
      <c r="A199" s="57" t="s">
        <v>122</v>
      </c>
      <c r="B199" s="16">
        <v>39.99944</v>
      </c>
      <c r="C199" s="22">
        <v>5.67783</v>
      </c>
      <c r="D199" s="22">
        <v>10.74556</v>
      </c>
      <c r="E199" s="22">
        <v>16.91553</v>
      </c>
      <c r="F199" s="22">
        <v>19.17935</v>
      </c>
      <c r="G199" s="22"/>
      <c r="H199" s="22">
        <v>20.09333</v>
      </c>
      <c r="I199" s="73">
        <v>1.91</v>
      </c>
      <c r="J199" s="22">
        <v>14.3255</v>
      </c>
      <c r="K199" s="16">
        <v>0.3864</v>
      </c>
      <c r="L199" s="21">
        <v>0.5678</v>
      </c>
      <c r="M199" s="21">
        <v>1.3676</v>
      </c>
      <c r="N199" s="21">
        <v>1.7087</v>
      </c>
      <c r="O199" s="21">
        <v>2.5093</v>
      </c>
      <c r="P199" s="21">
        <v>5.5947</v>
      </c>
      <c r="Q199" s="21">
        <v>1.33258</v>
      </c>
      <c r="R199" s="21">
        <v>1.11</v>
      </c>
      <c r="S199" s="77">
        <v>1.781</v>
      </c>
      <c r="T199" s="15">
        <f t="shared" si="7"/>
        <v>1.33258</v>
      </c>
      <c r="U199" s="15">
        <v>1.4461</v>
      </c>
      <c r="V199" s="61">
        <v>1.5</v>
      </c>
      <c r="W199" s="29" t="s">
        <v>100</v>
      </c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  <c r="IU199" s="63"/>
      <c r="IV199" s="63"/>
    </row>
    <row r="200" spans="1:256" s="20" customFormat="1" ht="12.75">
      <c r="A200" s="57" t="s">
        <v>91</v>
      </c>
      <c r="B200" s="16">
        <v>34.2807</v>
      </c>
      <c r="C200" s="22">
        <v>5.43713</v>
      </c>
      <c r="D200" s="22">
        <v>10.76811</v>
      </c>
      <c r="E200" s="22">
        <v>16.76687</v>
      </c>
      <c r="F200" s="22">
        <v>19.124</v>
      </c>
      <c r="G200" s="22"/>
      <c r="H200" s="22">
        <v>20.85267</v>
      </c>
      <c r="I200" s="73">
        <v>2.25</v>
      </c>
      <c r="J200" s="22">
        <v>14.274</v>
      </c>
      <c r="K200" s="16">
        <v>0.3775</v>
      </c>
      <c r="L200" s="21">
        <v>0.5711</v>
      </c>
      <c r="M200" s="21">
        <v>1.5874</v>
      </c>
      <c r="N200" s="21">
        <v>1.7868</v>
      </c>
      <c r="O200" s="21">
        <v>2.5177</v>
      </c>
      <c r="P200" s="21">
        <v>5.5435</v>
      </c>
      <c r="Q200" s="21">
        <v>1.38977</v>
      </c>
      <c r="R200" s="21">
        <v>1.306</v>
      </c>
      <c r="S200" s="77">
        <v>1.793</v>
      </c>
      <c r="T200" s="15">
        <f t="shared" si="7"/>
        <v>1.38977</v>
      </c>
      <c r="U200" s="15">
        <v>1.62</v>
      </c>
      <c r="V200" s="61">
        <v>1.75</v>
      </c>
      <c r="W200" s="29" t="s">
        <v>91</v>
      </c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  <c r="IU200" s="63"/>
      <c r="IV200" s="63"/>
    </row>
    <row r="201" spans="1:256" s="20" customFormat="1" ht="12.75">
      <c r="A201" s="57" t="s">
        <v>132</v>
      </c>
      <c r="B201" s="16" t="s">
        <v>133</v>
      </c>
      <c r="C201" s="22" t="s">
        <v>62</v>
      </c>
      <c r="D201" s="22" t="s">
        <v>62</v>
      </c>
      <c r="E201" s="22" t="s">
        <v>62</v>
      </c>
      <c r="F201" s="22">
        <v>18.21</v>
      </c>
      <c r="G201" s="22"/>
      <c r="H201" s="22">
        <v>20.715</v>
      </c>
      <c r="I201" s="73">
        <v>2.7</v>
      </c>
      <c r="J201" s="22" t="s">
        <v>62</v>
      </c>
      <c r="K201" s="16">
        <v>0.39</v>
      </c>
      <c r="L201" s="22">
        <v>0.56</v>
      </c>
      <c r="M201" s="22">
        <v>1.8</v>
      </c>
      <c r="N201" s="22">
        <v>2</v>
      </c>
      <c r="O201" s="22">
        <v>2.73</v>
      </c>
      <c r="P201" s="22">
        <v>5.44</v>
      </c>
      <c r="Q201" s="22">
        <v>1.45</v>
      </c>
      <c r="R201" s="22">
        <v>1.48</v>
      </c>
      <c r="S201" s="28">
        <v>1.84</v>
      </c>
      <c r="T201" s="16">
        <f t="shared" si="7"/>
        <v>1.45</v>
      </c>
      <c r="U201" s="16">
        <v>1.9</v>
      </c>
      <c r="V201" s="78">
        <v>2</v>
      </c>
      <c r="W201" s="29" t="s">
        <v>101</v>
      </c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  <c r="IU201" s="63"/>
      <c r="IV201" s="63"/>
    </row>
    <row r="202" spans="1:256" s="20" customFormat="1" ht="12.75">
      <c r="A202" s="57" t="s">
        <v>102</v>
      </c>
      <c r="B202" s="16" t="s">
        <v>133</v>
      </c>
      <c r="C202" s="22" t="s">
        <v>62</v>
      </c>
      <c r="D202" s="22" t="s">
        <v>62</v>
      </c>
      <c r="E202" s="22" t="s">
        <v>62</v>
      </c>
      <c r="F202" s="22">
        <v>18.081</v>
      </c>
      <c r="G202" s="22"/>
      <c r="H202" s="22">
        <v>20.009</v>
      </c>
      <c r="I202" s="73">
        <v>3.39</v>
      </c>
      <c r="J202" s="22" t="s">
        <v>62</v>
      </c>
      <c r="K202" s="16">
        <v>0.46</v>
      </c>
      <c r="L202" s="22">
        <v>0.56</v>
      </c>
      <c r="M202" s="22">
        <v>2.16</v>
      </c>
      <c r="N202" s="22">
        <v>2.25</v>
      </c>
      <c r="O202" s="22">
        <v>2.91</v>
      </c>
      <c r="P202" s="22">
        <v>5.48</v>
      </c>
      <c r="Q202" s="22">
        <v>1.622</v>
      </c>
      <c r="R202" s="22">
        <v>1.724</v>
      </c>
      <c r="S202" s="28">
        <v>1.9</v>
      </c>
      <c r="T202" s="16">
        <f>+Q202</f>
        <v>1.622</v>
      </c>
      <c r="U202" s="16">
        <v>2.377</v>
      </c>
      <c r="V202" s="78">
        <v>2.5</v>
      </c>
      <c r="W202" s="29" t="s">
        <v>103</v>
      </c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  <c r="IU202" s="63"/>
      <c r="IV202" s="63"/>
    </row>
    <row r="203" spans="1:256" s="20" customFormat="1" ht="12.75">
      <c r="A203" s="57" t="s">
        <v>92</v>
      </c>
      <c r="B203" s="16" t="s">
        <v>133</v>
      </c>
      <c r="C203" s="22" t="s">
        <v>62</v>
      </c>
      <c r="D203" s="22" t="s">
        <v>62</v>
      </c>
      <c r="E203" s="22" t="s">
        <v>62</v>
      </c>
      <c r="F203" s="22">
        <v>18.345</v>
      </c>
      <c r="G203" s="22"/>
      <c r="H203" s="22">
        <v>21.592</v>
      </c>
      <c r="I203" s="73">
        <v>3.81</v>
      </c>
      <c r="J203" s="22" t="s">
        <v>62</v>
      </c>
      <c r="K203" s="16">
        <v>0.4417</v>
      </c>
      <c r="L203" s="22">
        <v>0.5554</v>
      </c>
      <c r="M203" s="22">
        <v>2.4978</v>
      </c>
      <c r="N203" s="22">
        <v>2.5009</v>
      </c>
      <c r="O203" s="22">
        <v>3.1027</v>
      </c>
      <c r="P203" s="22">
        <v>5.4719</v>
      </c>
      <c r="Q203" s="22">
        <v>1.748</v>
      </c>
      <c r="R203" s="22">
        <v>2.043</v>
      </c>
      <c r="S203" s="28">
        <v>1.626</v>
      </c>
      <c r="T203" s="16">
        <f>+Q203</f>
        <v>1.748</v>
      </c>
      <c r="U203" s="16">
        <v>2.74</v>
      </c>
      <c r="V203" s="78">
        <v>3</v>
      </c>
      <c r="W203" s="29" t="s">
        <v>93</v>
      </c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  <c r="IU203" s="63"/>
      <c r="IV203" s="63"/>
    </row>
    <row r="204" spans="1:256" s="20" customFormat="1" ht="12.75">
      <c r="A204" s="57" t="s">
        <v>114</v>
      </c>
      <c r="B204" s="16" t="s">
        <v>133</v>
      </c>
      <c r="C204" s="22" t="s">
        <v>62</v>
      </c>
      <c r="D204" s="22" t="s">
        <v>62</v>
      </c>
      <c r="E204" s="22" t="s">
        <v>62</v>
      </c>
      <c r="F204" s="22">
        <v>18.715</v>
      </c>
      <c r="G204" s="22"/>
      <c r="H204" s="22">
        <v>22.167</v>
      </c>
      <c r="I204" s="73">
        <v>3.84</v>
      </c>
      <c r="J204" s="22" t="s">
        <v>62</v>
      </c>
      <c r="K204" s="16">
        <v>0.4773</v>
      </c>
      <c r="L204" s="22">
        <v>0.556</v>
      </c>
      <c r="M204" s="22">
        <v>2.453</v>
      </c>
      <c r="N204" s="22">
        <v>2.7043</v>
      </c>
      <c r="O204" s="22">
        <v>3.3383</v>
      </c>
      <c r="P204" s="22">
        <v>5.4581</v>
      </c>
      <c r="Q204" s="22">
        <v>1.839</v>
      </c>
      <c r="R204" s="22">
        <v>2.135</v>
      </c>
      <c r="S204" s="28">
        <v>1.6906</v>
      </c>
      <c r="T204" s="16">
        <f>+Q204</f>
        <v>1.839</v>
      </c>
      <c r="U204" s="16">
        <v>2.95</v>
      </c>
      <c r="V204" s="78">
        <v>3</v>
      </c>
      <c r="W204" s="29" t="str">
        <f>+A204</f>
        <v>Oct. </v>
      </c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  <c r="IU204" s="63"/>
      <c r="IV204" s="63"/>
    </row>
    <row r="205" spans="1:256" s="20" customFormat="1" ht="13.5" thickBot="1">
      <c r="A205" s="79" t="s">
        <v>162</v>
      </c>
      <c r="B205" s="80" t="s">
        <v>133</v>
      </c>
      <c r="C205" s="17" t="s">
        <v>62</v>
      </c>
      <c r="D205" s="17" t="s">
        <v>62</v>
      </c>
      <c r="E205" s="17" t="s">
        <v>62</v>
      </c>
      <c r="F205" s="17">
        <v>18.686</v>
      </c>
      <c r="G205" s="17"/>
      <c r="H205" s="17">
        <v>22.39</v>
      </c>
      <c r="I205" s="81">
        <v>3.73</v>
      </c>
      <c r="J205" s="17" t="s">
        <v>62</v>
      </c>
      <c r="K205" s="80">
        <v>0.4974</v>
      </c>
      <c r="L205" s="17">
        <v>0.5652</v>
      </c>
      <c r="M205" s="17">
        <v>2.151</v>
      </c>
      <c r="N205" s="17">
        <v>2.8074</v>
      </c>
      <c r="O205" s="17">
        <v>3.6484</v>
      </c>
      <c r="P205" s="17">
        <v>5.5475</v>
      </c>
      <c r="Q205" s="17">
        <v>1.853</v>
      </c>
      <c r="R205" s="17">
        <v>2.02</v>
      </c>
      <c r="S205" s="82">
        <v>1.7088</v>
      </c>
      <c r="T205" s="80">
        <v>1.9</v>
      </c>
      <c r="U205" s="80">
        <v>2.97</v>
      </c>
      <c r="V205" s="83">
        <v>3</v>
      </c>
      <c r="W205" s="18" t="s">
        <v>162</v>
      </c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  <c r="IU205" s="63"/>
      <c r="IV205" s="63"/>
    </row>
    <row r="206" spans="1:256" s="20" customFormat="1" ht="12.75">
      <c r="A206" s="84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1"/>
      <c r="M206" s="21"/>
      <c r="N206" s="21"/>
      <c r="O206" s="21"/>
      <c r="P206" s="21"/>
      <c r="Q206" s="21"/>
      <c r="R206" s="21"/>
      <c r="S206" s="21"/>
      <c r="T206" s="22"/>
      <c r="U206" s="22"/>
      <c r="V206" s="85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  <c r="IU206" s="63"/>
      <c r="IV206" s="63"/>
    </row>
    <row r="207" spans="1:35" ht="12.75">
      <c r="A207" s="51" t="s">
        <v>134</v>
      </c>
      <c r="B207" s="16"/>
      <c r="C207" s="22"/>
      <c r="D207" s="22"/>
      <c r="E207" s="22"/>
      <c r="F207" s="22"/>
      <c r="G207" s="22"/>
      <c r="H207" s="22"/>
      <c r="I207" s="22"/>
      <c r="J207" s="22"/>
      <c r="K207" s="16"/>
      <c r="L207" s="21"/>
      <c r="M207" s="21"/>
      <c r="N207" s="21"/>
      <c r="O207" s="21"/>
      <c r="P207" s="21"/>
      <c r="Q207" s="21"/>
      <c r="R207" s="21"/>
      <c r="S207" s="21"/>
      <c r="T207" s="22"/>
      <c r="U207" s="22"/>
      <c r="V207" s="85"/>
      <c r="W207" s="85"/>
      <c r="X207" s="58"/>
      <c r="Y207" s="58"/>
      <c r="Z207" s="58"/>
      <c r="AD207" s="52"/>
      <c r="AE207" s="53"/>
      <c r="AF207" s="20"/>
      <c r="AG207" s="52"/>
      <c r="AH207" s="53"/>
      <c r="AI207" s="20"/>
    </row>
    <row r="208" spans="1:35" ht="12.75">
      <c r="A208" s="51" t="s">
        <v>135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1"/>
      <c r="M208" s="21"/>
      <c r="N208" s="21"/>
      <c r="O208" s="21"/>
      <c r="P208" s="21"/>
      <c r="Q208" s="22"/>
      <c r="R208" s="22"/>
      <c r="S208" s="22"/>
      <c r="T208" s="22"/>
      <c r="U208" s="22"/>
      <c r="V208" s="85"/>
      <c r="W208" s="51"/>
      <c r="X208" s="51"/>
      <c r="Y208" s="51"/>
      <c r="Z208" s="51"/>
      <c r="AD208" s="52"/>
      <c r="AE208" s="53"/>
      <c r="AF208" s="20"/>
      <c r="AG208" s="52"/>
      <c r="AH208" s="53"/>
      <c r="AI208" s="20"/>
    </row>
    <row r="209" spans="1:35" ht="12.75">
      <c r="A209" s="51" t="s">
        <v>136</v>
      </c>
      <c r="B209" s="86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D209" s="20"/>
      <c r="AE209" s="20"/>
      <c r="AF209" s="20"/>
      <c r="AG209" s="20"/>
      <c r="AH209" s="20"/>
      <c r="AI209" s="20"/>
    </row>
    <row r="210" spans="1:26" ht="12.75">
      <c r="A210" s="51" t="s">
        <v>137</v>
      </c>
      <c r="B210" s="86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2.75">
      <c r="A211" s="51" t="s">
        <v>138</v>
      </c>
      <c r="B211" s="86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s="89" customFormat="1" ht="12.75">
      <c r="A212" s="87" t="s">
        <v>139</v>
      </c>
      <c r="B212" s="88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12.75">
      <c r="A213" s="51" t="s">
        <v>140</v>
      </c>
      <c r="B213" s="86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2.75">
      <c r="A214" s="51" t="s">
        <v>141</v>
      </c>
      <c r="B214" s="86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s="89" customFormat="1" ht="12.75">
      <c r="A215" s="87" t="s">
        <v>142</v>
      </c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12.75">
      <c r="A216" s="51" t="s">
        <v>143</v>
      </c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2.75">
      <c r="A217" s="51" t="s">
        <v>144</v>
      </c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2.75">
      <c r="A218" s="51" t="s">
        <v>145</v>
      </c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2.75">
      <c r="A219" s="51" t="s">
        <v>146</v>
      </c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2.75">
      <c r="A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2.75">
      <c r="A221" s="90" t="s">
        <v>147</v>
      </c>
      <c r="B221" s="90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W221" s="91"/>
      <c r="X221" s="91"/>
      <c r="Y221" s="91"/>
      <c r="Z221" s="91"/>
    </row>
    <row r="222" spans="1:27" ht="12.75">
      <c r="A222" s="90" t="s">
        <v>148</v>
      </c>
      <c r="B222" s="90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X222" s="51"/>
      <c r="Y222" s="51"/>
      <c r="Z222" s="51"/>
      <c r="AA222" s="51"/>
    </row>
    <row r="223" spans="1:26" ht="12.75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168"/>
      <c r="V223" s="168"/>
      <c r="X223" s="91"/>
      <c r="Y223" s="91"/>
      <c r="Z223" s="91"/>
    </row>
    <row r="224" spans="1:26" ht="12.75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2"/>
      <c r="V224" s="51"/>
      <c r="W224" s="91"/>
      <c r="X224" s="91"/>
      <c r="Y224" s="91"/>
      <c r="Z224" s="91"/>
    </row>
    <row r="225" spans="1:26" ht="12.75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</row>
    <row r="226" spans="1:26" ht="12.75">
      <c r="A226" s="51"/>
      <c r="B226" s="86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spans="1:26" ht="12.75">
      <c r="A227" s="51"/>
      <c r="B227" s="86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</row>
    <row r="228" spans="1:26" ht="12.75">
      <c r="A228" s="51"/>
      <c r="B228" s="86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</row>
    <row r="229" spans="1:26" ht="12.75">
      <c r="A229" s="51"/>
      <c r="B229" s="86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</row>
    <row r="230" spans="1:26" ht="12.75">
      <c r="A230" s="51"/>
      <c r="B230" s="86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</row>
    <row r="231" spans="1:26" ht="12.75">
      <c r="A231" s="51"/>
      <c r="B231" s="86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</row>
    <row r="232" spans="1:26" ht="12.75">
      <c r="A232" s="51"/>
      <c r="B232" s="5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</row>
    <row r="233" spans="1:2" ht="12.75">
      <c r="A233" s="51"/>
      <c r="B233" s="51"/>
    </row>
    <row r="234" ht="12.75">
      <c r="A234" s="51"/>
    </row>
    <row r="235" ht="12.75">
      <c r="A235" s="51"/>
    </row>
  </sheetData>
  <sheetProtection/>
  <mergeCells count="4">
    <mergeCell ref="B4:I4"/>
    <mergeCell ref="K4:P4"/>
    <mergeCell ref="M5:P5"/>
    <mergeCell ref="U223:V2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Abad</dc:creator>
  <cp:keywords/>
  <dc:description/>
  <cp:lastModifiedBy>Grupo Telefónica</cp:lastModifiedBy>
  <dcterms:created xsi:type="dcterms:W3CDTF">2012-11-08T20:29:32Z</dcterms:created>
  <dcterms:modified xsi:type="dcterms:W3CDTF">2012-11-29T21:30:22Z</dcterms:modified>
  <cp:category/>
  <cp:version/>
  <cp:contentType/>
  <cp:contentStatus/>
</cp:coreProperties>
</file>